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за 2023 год" sheetId="4" r:id="rId1"/>
  </sheets>
  <definedNames>
    <definedName name="_xlnm._FilterDatabase" localSheetId="0" hidden="1">'за 2023 год'!$A$1:$H$125</definedName>
    <definedName name="_xlnm.Print_Titles" localSheetId="0">'за 2023 год'!$4:$5</definedName>
    <definedName name="_xlnm.Print_Area" localSheetId="0">'за 2023 год'!$A$1:$H$142</definedName>
  </definedNames>
  <calcPr calcId="145621"/>
</workbook>
</file>

<file path=xl/calcChain.xml><?xml version="1.0" encoding="utf-8"?>
<calcChain xmlns="http://schemas.openxmlformats.org/spreadsheetml/2006/main">
  <c r="G91" i="4" l="1"/>
  <c r="G88" i="4" l="1"/>
  <c r="E7" i="4"/>
  <c r="G87" i="4" l="1"/>
  <c r="G89" i="4"/>
  <c r="F117" i="4" l="1"/>
  <c r="G117" i="4"/>
  <c r="G104" i="4"/>
  <c r="G102" i="4"/>
  <c r="G101" i="4"/>
  <c r="G100" i="4"/>
  <c r="G99" i="4"/>
  <c r="G98" i="4"/>
  <c r="G96" i="4"/>
  <c r="G95" i="4"/>
  <c r="G94" i="4"/>
  <c r="G93" i="4"/>
  <c r="G92" i="4"/>
  <c r="G90" i="4"/>
  <c r="G69" i="4"/>
  <c r="G65" i="4"/>
  <c r="G64" i="4"/>
  <c r="G63" i="4"/>
  <c r="G62" i="4"/>
  <c r="G59" i="4"/>
  <c r="G58" i="4"/>
  <c r="F57" i="4"/>
  <c r="E57" i="4"/>
  <c r="G53" i="4"/>
  <c r="G36" i="4"/>
  <c r="G30" i="4"/>
  <c r="G27" i="4"/>
  <c r="F24" i="4"/>
  <c r="E24" i="4"/>
  <c r="G21" i="4"/>
  <c r="G11" i="4"/>
  <c r="F7" i="4"/>
  <c r="G7" i="4" l="1"/>
  <c r="E6" i="4"/>
  <c r="G24" i="4"/>
  <c r="G57" i="4"/>
  <c r="F6" i="4"/>
  <c r="G6" i="4" l="1"/>
</calcChain>
</file>

<file path=xl/sharedStrings.xml><?xml version="1.0" encoding="utf-8"?>
<sst xmlns="http://schemas.openxmlformats.org/spreadsheetml/2006/main" count="554" uniqueCount="351">
  <si>
    <t>№ п/п</t>
  </si>
  <si>
    <t xml:space="preserve">Наименование </t>
  </si>
  <si>
    <t>Проведенная работа</t>
  </si>
  <si>
    <t>Срок исполнения</t>
  </si>
  <si>
    <t xml:space="preserve">Результат (тыс.руб.): </t>
  </si>
  <si>
    <t>Контрольные показатели</t>
  </si>
  <si>
    <t>откл</t>
  </si>
  <si>
    <t>заключение</t>
  </si>
  <si>
    <t>В части снижения резервов по налоговым и неналоговым доходам (всего):</t>
  </si>
  <si>
    <t xml:space="preserve">Увеличение поступлений налоговых доходов, снижение недоимки по налоговым доходам </t>
  </si>
  <si>
    <t>1.</t>
  </si>
  <si>
    <t>Проведение мониторинга поступлений налоговых доходов в бюджет Миасского городского округа</t>
  </si>
  <si>
    <t>ежедневно</t>
  </si>
  <si>
    <t>Х</t>
  </si>
  <si>
    <t>2.</t>
  </si>
  <si>
    <t>Проведение мониторинга поступления налога на доходы физических (далее - НДФЛ), в том числе в разрезе крупнейших плательщиков</t>
  </si>
  <si>
    <t>ежемесячно</t>
  </si>
  <si>
    <t>2.1.</t>
  </si>
  <si>
    <t>3.</t>
  </si>
  <si>
    <t>Организация работы по снижению задолженности по налогам и сборам в консолидированный бюджет Челябинской области, бюджет Миасского городского округа  и координация работы межведомственных рабочих групп по снижению задолженности по налогам и сборам в консолидированный бюджет Челябинской области:</t>
  </si>
  <si>
    <t>3.1.</t>
  </si>
  <si>
    <t>проведение мониторинга и анализа недоимки по налоговым платежам. Обеспечение снижение  недоимки по местным налогам по состоянию на 01.01.2023 г. (без учета безнадежной к взысканию) по сравнению с недоимкой по состоянию на 01.01.2022 г.;</t>
  </si>
  <si>
    <t>3.2.</t>
  </si>
  <si>
    <t>направление (в электронном виде) в администрации муниципальных образований информации о налогоплательщиках, имеющих задолженность по налогам, зачисляемым в региональный и местные бюджеты, для проведения совещаний;</t>
  </si>
  <si>
    <t>ежемесячно до 15-го числа месяца, следующего за отчетным</t>
  </si>
  <si>
    <t>3.3.</t>
  </si>
  <si>
    <t>направление (в электронном виде) в администрации муниципальных образований информации о наличии задолженности по имущественным налогам у сотрудников для ее дальнейшего погашения;</t>
  </si>
  <si>
    <t>ежеквартально до 15-го числа месяца, следующего за отчетным</t>
  </si>
  <si>
    <t>3.4.</t>
  </si>
  <si>
    <t>направление (в электронном виде) в администрации муниципальных образований информации об организациях - работодателях, сотрудники которых имеют задолженность по имущественным налогам, более 50 тыс. рублей для проведения совещаний;</t>
  </si>
  <si>
    <t>3.5.</t>
  </si>
  <si>
    <t>направление (в электронном виде) в администрации муниципальных образований информации о работодателях - бюджетных организациях, сотрудники которых имеют задолженность по имущественным налогам, для проведения совещаний;</t>
  </si>
  <si>
    <t>3.6.</t>
  </si>
  <si>
    <t>проведение заседаний  рабочей группы  по обеспечению полноты и своевременности поступления налогов, сборов в консолидированный бюджет Челябинской области и страховых взносов в государственные внебюджетные фонды, арендной платы земли Миасского городского округа, имеющими неудовлетворительные экономические показатели и выработке механизмов, препятствующих рейдерскому захвату предприятий и организаций всех форм собственности на территории Миасского городского округа, по межведомственному  взаимодействию по вопросам организации работы в части легализации трудовых отношений и сокращения неформальной занятости на территории Миасского городского округа;</t>
  </si>
  <si>
    <t>3.7.</t>
  </si>
  <si>
    <t>ежеквартально</t>
  </si>
  <si>
    <t>3.8.</t>
  </si>
  <si>
    <t>организация работы комиссии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(по данными МРИ ФНС № 23 по Челябинской );</t>
  </si>
  <si>
    <t>3.9.</t>
  </si>
  <si>
    <t>организация работы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(по данными МРИ ФНС № 23 по Челябинской области о работодателях, выплачивающих заработную плату ниже уровня МРОТ, установленного в Челябинской области)</t>
  </si>
  <si>
    <t>4.</t>
  </si>
  <si>
    <t>Повышение эффективности  работы налогового органа, отдела судебных приставов по взысканию задолженности по местным налогам  в бюджет Миасского городского округа</t>
  </si>
  <si>
    <t>5.</t>
  </si>
  <si>
    <t>в течение года</t>
  </si>
  <si>
    <t>6.</t>
  </si>
  <si>
    <t>Проведение мероприятий, обеспечивающих предложения на торгах в собственность земельных участков, высвобожденных из-под ветхоаварийного жилья, сформированных вновь земельных участков под индивидуальное жилищное строительство. Для повышения заинтересованности потенциальных инвесторов и повышения уровня доходов бюджета от продажи земельных участков максимально прорабатывать технические условия подключения объектов к сетям инженерно-технического обеспечения</t>
  </si>
  <si>
    <t>7.</t>
  </si>
  <si>
    <t>Проведение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t>
  </si>
  <si>
    <t>Увеличение поступления  неналоговых доходов, снижение задолженности по неналоговым доходам:</t>
  </si>
  <si>
    <t>8.</t>
  </si>
  <si>
    <t>Проведение мониторинга поступления неналоговых доходов в бюджет Миасского городского округа</t>
  </si>
  <si>
    <t>9.</t>
  </si>
  <si>
    <t>10.</t>
  </si>
  <si>
    <t>11.</t>
  </si>
  <si>
    <t xml:space="preserve">Направление информации об итогах реализации мероприятий Дорожной карты в адрес Главы Округа </t>
  </si>
  <si>
    <t>ежеквартально до 20 числа месяца, следующего за отчетным</t>
  </si>
  <si>
    <t>12.</t>
  </si>
  <si>
    <t>постоянно</t>
  </si>
  <si>
    <t>13.</t>
  </si>
  <si>
    <t>Содействие выполнению мероприятий по проведению оценки кадастровой стоимости земельных участков, расположенных в границах Округа (в случае принятия уполномоченным органом власти Челябинской области соответствующего решения)</t>
  </si>
  <si>
    <t>14.</t>
  </si>
  <si>
    <t>Проведение разъяснительной работы с организациями, гражданами о недопустимости и последствиях несвоевременной уплаты аренды за муниципальное имущество, землю. Взыскание пени и штрафов за несвоевременное перечисление арендной платы по договорам. Проведение сверок с плательщиками</t>
  </si>
  <si>
    <t>15.</t>
  </si>
  <si>
    <t>Проведение мониторинга  целевого использования земельных участков из категории «земли сельскохозяйственного назначения», земель с разрешенным использованием «для проектирования и строительства»</t>
  </si>
  <si>
    <t>16.</t>
  </si>
  <si>
    <t>на постоянной основе</t>
  </si>
  <si>
    <t>17.</t>
  </si>
  <si>
    <t>Направление в Филиал ФГБУ «ФКП Росреестра» по Челябинской области:</t>
  </si>
  <si>
    <t>по мере выявления</t>
  </si>
  <si>
    <t>18.</t>
  </si>
  <si>
    <t xml:space="preserve">Проведение в процессе оказания государственных и муниципальных услуг, предусматривающих использование адресов объектов недвижимого имущества, сопоставления сведений о наименовании населенных пунктов, элементов улично- дорожной сети и нумерации домов, размещенных в федеральной информационной адресной системе (далее - ФИАС). В случае выявления ошибок информировать об этом МРИ ФНС № 23 по Челябинской области  </t>
  </si>
  <si>
    <t>19.</t>
  </si>
  <si>
    <t>Обеспечение своевременного внесения в ФИАС актуальных сведений об элементах планировочной структуры, улично-дорожной сети; объектах адресации, типах зданий и помещений, а также направляемых МРИ ФНС № 23 по Челябинской области  Челябинской области отсутствующих (ошибочных) адресных объектов</t>
  </si>
  <si>
    <t>20.</t>
  </si>
  <si>
    <t>Принятие мер для внесения изменений в правоустанавливающие документы по земельным участкам, предоставленным в аренду с видом разрешенного использования «для проектирования и строительства» при выявлении фактов наличия на участках введенных в эксплуатацию объектов капитального строительства</t>
  </si>
  <si>
    <t>21.</t>
  </si>
  <si>
    <t>Осуществление мониторинга своевременного предоставления информации о выданных разрешениях на ввод объектов в эксплуатацию для учета данной информации при расчете арендной платы за землю</t>
  </si>
  <si>
    <t>22.</t>
  </si>
  <si>
    <t>Размещение информационных материалов (листовки, плакаты) в помещениях для приема налогоплательщиков в Администрации МГО</t>
  </si>
  <si>
    <t>23.</t>
  </si>
  <si>
    <t>Оказание содействия в распространении информационных сообщений (заметки, новостные материалы) в средствах массовой информации на территории МГО</t>
  </si>
  <si>
    <t>24.</t>
  </si>
  <si>
    <t>Оказание содействия налоговым органам в размещении информационных продуктов (социальная реклама) на территории региона в средствах массовой информации, средствах наружной рекламы (баннеры, билборды, растяжки, аудио и видеоролики)</t>
  </si>
  <si>
    <t>25.</t>
  </si>
  <si>
    <t>Принятие мер, направленных на сокращение объемов дебиторской задолженности: инвентаризация числящейся на балансовом учете дебиторской задолженности. Проведение заседаний комиссии по рассмотрению вопросов о признании безнадежной к взысканию и списании задолженности по неналоговым доходам</t>
  </si>
  <si>
    <t>26.</t>
  </si>
  <si>
    <t>Активизация работы по взысканию задолженности по штрафам, налагаемым:</t>
  </si>
  <si>
    <t xml:space="preserve">- Административной комиссией, </t>
  </si>
  <si>
    <t>- Комиссией по делам несовершеннолетних и защите их прав,</t>
  </si>
  <si>
    <t>Направление соответствующих материалов в отдел судебных приставов</t>
  </si>
  <si>
    <t>27.</t>
  </si>
  <si>
    <t>Проведение активной работы по инвентаризации неиспользованного  имущества, находящегося в муниципальной собственности путем  выявления неиспользованного (бесхозного) имущества и установления направления эффективного использования</t>
  </si>
  <si>
    <t>28.</t>
  </si>
  <si>
    <t>Проведение регулярного контроля эффективности использования объектов муниципального имущества (используемых на праве хозяйственного ведения, концессии, аренды,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t>
  </si>
  <si>
    <t>29.</t>
  </si>
  <si>
    <t>Принятие мер для осуществления государственной регистрации права собственности округа на эксплуатируемые объекты капитального строительства, построенные за период 2008-2015 годы, осуществить их учет в муниципальной казне и Реестре имущества округа, а также принять меры для получения доходов в бюджет округа от их использования</t>
  </si>
  <si>
    <t>30.</t>
  </si>
  <si>
    <t>31.</t>
  </si>
  <si>
    <t>Проведение анализа заключенных договоров аренды, заключение дополнительных договоров аренды на текущий календарный год</t>
  </si>
  <si>
    <t>32.</t>
  </si>
  <si>
    <t>Организация и проведение аукционов по продаже права на заключение договоров аренды земельных участков для строительства капитальных и временных объектов</t>
  </si>
  <si>
    <t>33.</t>
  </si>
  <si>
    <t>Организация и проведение аукционов по сдаче в аренду муниципального имущества</t>
  </si>
  <si>
    <t>34.</t>
  </si>
  <si>
    <t>Заключение договоров аренды на вновь сформированные земельные участки</t>
  </si>
  <si>
    <t>35.</t>
  </si>
  <si>
    <t>Принятие  мер к понуждению юридических и физических лиц, осуществляющих фактическое пользование земельными участками, к оформлению соответствующих правоустанавливающих документов в порядке, установленном Земельным кодексом РФ</t>
  </si>
  <si>
    <t>36.</t>
  </si>
  <si>
    <t>Осуществление мер, направленных на минимизацию последствий массового оспаривания собственниками (арендаторами) кадастровой стоимости земельных участков.</t>
  </si>
  <si>
    <t>Проведение мониторинга результатов работы Комиссии по рассмотрению споров о результатах определения кадастровой стоимости земельных участков</t>
  </si>
  <si>
    <t>37.</t>
  </si>
  <si>
    <t>в соответствии с утвержденным графиком на текущий год</t>
  </si>
  <si>
    <t>38.</t>
  </si>
  <si>
    <t>в срок, установленный для перечисления  доходов</t>
  </si>
  <si>
    <t>39.</t>
  </si>
  <si>
    <t>Проведение документального оформления созданных неотделимых улучшений арендованного муниципального имущества и неотделимых улучшений имущества, переданного в хозяйственное ведение муниципальных унитарных предприятий</t>
  </si>
  <si>
    <t>40.</t>
  </si>
  <si>
    <t>Проведение сравнительного анализа налоговой базы по арендной  плате  при  установлении коэффициент К1 в размере больше 1  по  виду деятельности осуществляемому на арендованном земельном участке: добыча  полезных ископаемых</t>
  </si>
  <si>
    <t>41.</t>
  </si>
  <si>
    <t xml:space="preserve">Осуществление контроля за организацией и проведение торгов на право заключения договоров на установку и эксплуатацию рекламных конструкций в установленном законом сроком </t>
  </si>
  <si>
    <t>42.</t>
  </si>
  <si>
    <t>В части нормативных правовых актов:</t>
  </si>
  <si>
    <t>43.</t>
  </si>
  <si>
    <t>В части  оптимизации расходов бюджета округа:</t>
  </si>
  <si>
    <t>Наименование мероприятия</t>
  </si>
  <si>
    <t>Срок  исполнения</t>
  </si>
  <si>
    <t>Контрольные показатели (тыс.рублей)</t>
  </si>
  <si>
    <t>Результат, экономия (шт., ед., тыс. рублей):</t>
  </si>
  <si>
    <t>I</t>
  </si>
  <si>
    <t>Муниципальная служба</t>
  </si>
  <si>
    <t>Соблюдение установленного норматива формирования расходов бюджетов городских округов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t>
  </si>
  <si>
    <t>Проведение мероприятий по реализации проекта Правительства Челябинской области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t>
  </si>
  <si>
    <t>II</t>
  </si>
  <si>
    <t>Оптимизация бюджетной сети</t>
  </si>
  <si>
    <t>46.</t>
  </si>
  <si>
    <t>47.</t>
  </si>
  <si>
    <t>48.</t>
  </si>
  <si>
    <t xml:space="preserve">ежегодно,
в сроки, установленные для предоставления бюджетных проектировок 
</t>
  </si>
  <si>
    <t>Укрупнение или присоединение «мелких» учреждений, а также организаций, загруженных менее чем на 50 процентов, к более «крупным»</t>
  </si>
  <si>
    <t>49.</t>
  </si>
  <si>
    <t>50.</t>
  </si>
  <si>
    <t>ежеквартально до 10 числа месяца, следующего за отчетным кварталом</t>
  </si>
  <si>
    <t>Предоставление в Финансовое управление Администрации МГО сводной информации о выполнении бюджетными  и автономными учреждениями муниципального задания и предложения по изменению объема ассигнований на финансовое обеспечение  выполнения муниципального задания</t>
  </si>
  <si>
    <t>51.</t>
  </si>
  <si>
    <t>Повышение качества бюджетного планирования, в том числе в целях сокращения количества изменений, вносимых в сводную бюджетную роспись  Миасского городского округа в течение года</t>
  </si>
  <si>
    <t>52.</t>
  </si>
  <si>
    <t>Принятие мер по полному освоению доведенных ежемесячных предельных объемов финансирования в течение года</t>
  </si>
  <si>
    <t>53.</t>
  </si>
  <si>
    <t>Проведение инвентаризации земельных участков и имущества, находящегося в оперативном управлении муниципальных учреждений с целью исключения  имущества, неиспользуемого  для осуществления уставной деятельности</t>
  </si>
  <si>
    <t>ежегодно</t>
  </si>
  <si>
    <t>54.</t>
  </si>
  <si>
    <t>Осуществление оптимизации лимитов потребления топливно-энергетических ресурсов муниципальных учреждений; обеспечение энергоэффективности в бюджетном секторе</t>
  </si>
  <si>
    <t xml:space="preserve">III </t>
  </si>
  <si>
    <t>Совершенствование закупок для муниципальных нужд</t>
  </si>
  <si>
    <t>55.</t>
  </si>
  <si>
    <t>Учет средств экономии при осуществлении закупок товаров, работ, услуг для обеспечения муниципальных нужд</t>
  </si>
  <si>
    <t>56.</t>
  </si>
  <si>
    <t>Недопущение нарушений законодательства о контрактной системе закупок при формировании планов - графиков закупок, осуществлении закупок</t>
  </si>
  <si>
    <t>IV</t>
  </si>
  <si>
    <t>Оптимизация мер социальной поддержки</t>
  </si>
  <si>
    <t>57.</t>
  </si>
  <si>
    <t>Проведение инвентаризации социальных выплат и льгот, установленных нормативно-правовыми актами Миасского городского округа, и их пересмотр на основе принципов адресности и нуждаемости</t>
  </si>
  <si>
    <t>в сроки, установленные для предоставления бюджетных проектировок</t>
  </si>
  <si>
    <t>Оптимизация инвестиционных расходов, субсидий юридическим лицам и дебиторской задолженности</t>
  </si>
  <si>
    <t>58.</t>
  </si>
  <si>
    <t>Оценка эффективности предоставления из бюджета Округа средств юридическим лицам, в том числе муниципальным унитарным предприятиям</t>
  </si>
  <si>
    <t>постоянно при рассмотрении вопросов о предоставлении новых мер поддержки</t>
  </si>
  <si>
    <t>59.</t>
  </si>
  <si>
    <t>Инвентаризация муниципальных унитарных предприятий, анализ их хозяйственной деятельности</t>
  </si>
  <si>
    <t>Результаты по реорганизации или ликвидации МУП</t>
  </si>
  <si>
    <t>60.</t>
  </si>
  <si>
    <t>В приоритетном порядке в соответствующие муниципальные программы для нужд Округа включать  переходящие объекты капитального строительства и подлежащие завершению в очередном финансовом году</t>
  </si>
  <si>
    <t>61.</t>
  </si>
  <si>
    <t>Проведение анализа объемов незавершенного строительства с целью их сокращения.</t>
  </si>
  <si>
    <t>62.</t>
  </si>
  <si>
    <t>63.</t>
  </si>
  <si>
    <t>Проведение анализа и представление предложений по оптимизации расходов в части капитальных вложений в объекты капитального строительства муниципальной собственности.</t>
  </si>
  <si>
    <t>64.</t>
  </si>
  <si>
    <t>Принятие мер, направленных на сокращение объемов дебиторской и кредиторской задолженности: инвентаризация числящейся на балансовом учете дебиторской задолженности</t>
  </si>
  <si>
    <t>65.</t>
  </si>
  <si>
    <t>Проведение инвентаризации автомобильных дорог общего пользования местного значения</t>
  </si>
  <si>
    <t>Утверждение перечня автомобильных дорог общего пользования местного значения с учетом проведенной инвентаризации и с учетом согласования с органами исполнительной власти Челябинской области уточненных данных о протяженности автомобильных дорог.</t>
  </si>
  <si>
    <t>проведение совещаний, направленных на повышение собираемости налоговых платежей путем воздействия на работодателя с целью дальнейшего погашения задолженности по имущественным налогам сотрудниками(по данными МРИ ФНС № 23 по Челябинской  области);</t>
  </si>
  <si>
    <t xml:space="preserve">Разработка Дорожной карты (далее-Дорожной карты) по сокращению задолженности в бюджет Миасского городского округа арендной платы за земельные участки   </t>
  </si>
  <si>
    <t>Активизация претензионно - исковой работы с должниками по:</t>
  </si>
  <si>
    <t>- арендной плате за землю</t>
  </si>
  <si>
    <t>Активизация исковой работы с должниками по:</t>
  </si>
  <si>
    <t>- арендной плате за пользование муниципальным имуществом,</t>
  </si>
  <si>
    <t>-  доходам от найма жилых помещений</t>
  </si>
  <si>
    <t>Проведение информационно - разъяснительных мероприятий с физическими лицами, уклоняющимися от постановки объектов на кадастровый учет и регистрации прав на объекты недвижимости, в том числе земельные участки (проведение встреч, размещение информации на стендах, предназначенных для объявлений, информирование в СМИ, брошюр, листовок и т.п.)</t>
  </si>
  <si>
    <t>16.1. Информации для внесения сведений в ЕГРН в результате проведенных мероприятий по принятым решениям об определении категории земель и (или) вида разрешенного пользования, по  уточнению сведений о характеристиках объектов (категории земель, вид разрешенного пользования и т.п.);</t>
  </si>
  <si>
    <t>16.2. Информации для внесения сведений в ЕГРН в случае:</t>
  </si>
  <si>
    <t>-выдачи разрешения на ввод объекта капитального строительства (далее - ОКС) в эксплуатацию;</t>
  </si>
  <si>
    <t>-принятия решений об изменении назначения ОКС, разрешенного использования земельного участка, отнесении земельного участка к определенной категории земель и т.д.</t>
  </si>
  <si>
    <t>16.3 Документов, необходимых для постановки на государственный кадастровый учет ОКС и земельных участков, отсутствующих в базе данных налогового органа и в ЕГРН, по которым установлены факты использования объектов недвижимости, сведения о которых отсутствуют в ЕГРН</t>
  </si>
  <si>
    <t>до 15 февраля 2023 года</t>
  </si>
  <si>
    <t>напостоянной основе</t>
  </si>
  <si>
    <t xml:space="preserve">Осуществление выездных проверок с целью контроля использования муниципального имущества(используемых на праве хозяйственного ведения, концессии, аренды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 </t>
  </si>
  <si>
    <t>Осуществление контроля поступления доходов от перечисления части прибыли, оставшейся после уплаты налогов и сборов, иных обязательных платежей, муниципальными унитарными предприятиями МГО по результатам работы за отчетный период</t>
  </si>
  <si>
    <t xml:space="preserve">Проведение мероприятий по экономическому обоснованию базовых ставок, используемых для расчета аренды муниципального имущества, от предоставления места для размещения рекламных конструкций </t>
  </si>
  <si>
    <t>до 1 июля 2023 года</t>
  </si>
  <si>
    <t>до 1 ноября 2023 года</t>
  </si>
  <si>
    <t xml:space="preserve">Оптимизация, эффективное управление и распоряжение имуществом муниципальной казны:          </t>
  </si>
  <si>
    <t>Проведение анализа причин снижения поступления НДФЛ, в том числе в разрезе крупнейших плательщиков. Предоставление информации для принятия решения о приглашении руководителей организаций на заседание межведомственной группы</t>
  </si>
  <si>
    <t xml:space="preserve">Принятие мер для осуществления государственной регистрации право собственности Округа на эксплуатируемые объекты инженерной структуры  Округа </t>
  </si>
  <si>
    <t>ежегодно до 1 августа</t>
  </si>
  <si>
    <t xml:space="preserve">44.                      </t>
  </si>
  <si>
    <t>Повышение качества предоставления государственных и муниципальных услуг  независимо от формы их предоставления в Округе в рамках Плана мероприятий, утвержденного распоряжением Администрации Округа от 21.09.2022 года № 203-р</t>
  </si>
  <si>
    <t>45.</t>
  </si>
  <si>
    <t xml:space="preserve">ежегодно
до 01 сентября
для подготовки проекта бюджета
</t>
  </si>
  <si>
    <t>Проведение мониторинга:</t>
  </si>
  <si>
    <t>- по выполнению плана доходов от оказания  платных услуг казенными учреждениями;</t>
  </si>
  <si>
    <r>
      <t>- по численности и доведению</t>
    </r>
    <r>
      <rPr>
        <sz val="10.5"/>
        <color theme="1"/>
        <rFont val="Times New Roman"/>
        <family val="1"/>
        <charset val="204"/>
      </rPr>
      <t xml:space="preserve"> заработной платы до МРОТ;</t>
    </r>
  </si>
  <si>
    <t>- по достижению значений целевых показателей заработной платы, установленных соглашениями с отраслевыми министерствами о доведении средней заработной платы педагогических работников муниципальных общеобразовательных организаций, муниципальных дошкольных образовательных организаций, муниципальных организаций дополнительного образования до уровня не ниже средней заработной платы, указанной в Соглашении, о сохранении действующего порядка выполнения показателей повышения оплаты труда работников культуры, иными документами в отраслях социальной сферы, направленных на повышение эффективности образования и науки, культуры, физической культуры и спорта в части использования показателя среднемесячного дохода от трудовой деятельности и обеспечения уровня номинальной заработной платы в среднем по отдельным категориям работников бюджетной сферы;</t>
  </si>
  <si>
    <t>-  по выполнению нормативной стоимости питания детей</t>
  </si>
  <si>
    <t>Оптимизация расходов на реализацию отдельных мероприятий муниципальных программ</t>
  </si>
  <si>
    <t xml:space="preserve">ежегодно
до 17 июля
</t>
  </si>
  <si>
    <t xml:space="preserve">ежегодно
до 1 сентября
</t>
  </si>
  <si>
    <t xml:space="preserve">Оценка эффективности расходов капитального характера, предусматриваемых в рамках муниципальных программ. </t>
  </si>
  <si>
    <t>Оптимизация расходов капитального характера с учетом оценки эффективности расходов</t>
  </si>
  <si>
    <t>постоянно ежегодно</t>
  </si>
  <si>
    <t>до 01 августа 2023 года</t>
  </si>
  <si>
    <t>до 01 сентября 2023 года</t>
  </si>
  <si>
    <t>Обеспечение контроля выполнения муниципальными бюджетными и автономными учреждениями муниципальных заданий на оказание государственных и муниципальных услуг</t>
  </si>
  <si>
    <t>Проведение анализа причин не полного исполнения запланированных расходов, на основе данного анализа принятие решений по повышению эффективности бюджетных расходов</t>
  </si>
  <si>
    <t>Обращения ГРБС производятся  в соответствии с Приказом Финансового управления от 06.12.2021 № 101 "Об утверждении Порядка составления и ведения сводной бюджетной росписи и лимитов бюджетных обязательств бюджета Миасского городского округа и бюджетных росписей главных распорядителей средств бюджета Миасского городского округа, главных администраторов источников финансирования дефицита бюджета Миасского городского округа". Количество обращений - один из показателей, который оказывает влияние на оценку качества финансового менеджмента ГРБС за год</t>
  </si>
  <si>
    <t xml:space="preserve">Расходы осуществлялись в пределах  годовых лимитов потребления топливно-энергетических ресурсов муниципальных учреждений </t>
  </si>
  <si>
    <t>Дорожная карта разработана и утверждена Главой Округа</t>
  </si>
  <si>
    <t xml:space="preserve">По мере поступления запросов, проводится сотрудничество с Филиалом  ФГБУ «ФКП Росреестра» по Челябинской  области, в целях предоставления информации, необходимой для определения кадастровой стоимости земельных участков различных категорий </t>
  </si>
  <si>
    <t>Осуществление мониторинга задолженности по арендной плате за пользование муниципальным имуществом и земельными участками, в разрезе арендаторов. Обеспечение снижения  задолженности по неналоговым доходам (без учета безнадежной к взысканию) на 01.01.2024 г. по сравнению с недоимкой по состоянию на 01.01.2023 г.</t>
  </si>
  <si>
    <t>Проведение заседаний рабочей группы по контролю за поступлением арендной платы за землю в бюджет Миасского городского округа</t>
  </si>
  <si>
    <t xml:space="preserve">Администрацией МГО было принято решение о заключении контракта с единственным поставщиком  на сумму 186 600,0 руб. Южно-Уральской торгово-промышленной палатой, предоставившей наиболее выгодное коммерческое  предложение на выполнение  работ по  оказанию услуг по разработке экономическогообоснования  предложений  по актуализации коэффициентов  актуализации и экономическому обоснованию коэффициентов (К1, К2, К3, К4) применяемых при определении  платы за установку и эксплуатацию рекламной конструкции на недвижимом имуществе, находящемся в муниципальной собственности Миасского городского округа, или на имуществе, которым органы местного самоуправления Миасского городского округа вправе распоряжаться в соответствии с действующим законодательством. Но в связи с возникшей потребностью   предоставления дополнительной информации запрашиваемой Южно-уральской торгово-промышленной палатой у Рекламраспространителей необходимой для разработки вышеуказанного экономического обоснования, и отказом предоставления требуемой информации  Рекламраспространителями с целью избежания раскрытия коммерческой тайны  организаций, заключение  Контракта с Южно-Уральской торгово - промышленной палатой было приостановлено. Рассмотрение возможности заключения Соглашения о неразглашении коммерческой тайны, отклонена рекламраспространителя. В настоящий момент решается вопрос о проведении аукциона по отбору организации  на оказание услуг на выполнение  работ по  оказанию услуг по разработке экономического обоснования  предложений  по актуализации коэффициентов  актуализации и экономическому обоснованию коэффициентов (К1, К2, К3, К4) применяемых   при определении  платы за установку и эксплуатацию рекламной конструкции на недвижимом имуществе, находящемся в муниципальной собственности Миасского городского округа, или на имуществе, которым органы местного самоуправления Миасского городского округа вправе распоряжаться в соответствии с действующим законодательством </t>
  </si>
  <si>
    <t>Перечень строек и объектов для нужд округа на 2023 год и плановый период 2024-2025 годов составлен с учетом приоритетных направлений строительства объектов в Миасском городском округе, с учетом социальной значимости объектов, запланированных к строительству</t>
  </si>
  <si>
    <t>В рамках рабочей группы проведена разъяснительная работа с работниками Администрации МГО, отраслевых (функциональных) органов Администрации МГО, а также с сотрудниками муниципальных и бюджетных организаций МГО по вопросу обязательной уплаты задолженности по имущественным налогам физических лиц</t>
  </si>
  <si>
    <t>Решением Собрания депутатов № 22 от 22.06.2018  г. утверждено Положение «О порядке принятия неотделимых улучшений муницип. имущества, произведенных арендатором (ссудополучателем, концессионером) муниципальными учреждениями и унитарными предприятиями МГО».   В настоящее время  проводится сбор информации о произведенных неотделимых улучшениях</t>
  </si>
  <si>
    <t>Проведение оценки эффективности налоговых расходов Миасского городского округа, во исполнение постановления Администрации МГО от 16.07.2020 года №3038 «Об утверждении Порядка формирования перечня налоговых расходов и оценки налоговых расходов Миасского городского округа»</t>
  </si>
  <si>
    <t>По СД экономия отсутствует</t>
  </si>
  <si>
    <t>В помещениях для приема налогоплательщиков в Администрации МГО информационные материалы размещены на информационных стендах</t>
  </si>
  <si>
    <t>На сайте Администрации Миасского городского округа размещается информация о сроках уплаты имущественных налогов. В помещениях для приема налогоплательщиков в Администрации МГО  размещены листовки о сроках уплаты имущественных налогов</t>
  </si>
  <si>
    <t>В орган регистрации направляются сведения для внесения в ЕГРН при изменении назначения ОКС</t>
  </si>
  <si>
    <t>В отчетном периоде мероприятия не проводились</t>
  </si>
  <si>
    <t>С целью сокращения объемов незавершенного строительства проведен анализ объектов, на которые зарегистрировано право муниципальной собственности после признания их бесхозяйными, для последующего представления перечня объектов на списание (передачу) затрат с баланса МКУ "Комитет по строительству". В настоящее время отсутствуют нормативно-правовые акты, регламентирующие списание (передачу) затрат на объекты капитального строительства, признанные бесхозяйными</t>
  </si>
  <si>
    <t>привлечено доходов (+) недополучено доходов</t>
  </si>
  <si>
    <t>В настоящее время в аренде находятся 5 земельных участков с разрешенным использованием «Добыча недр открытым (карьеры, отвалы) и закрытым (шахты, скважины) способами». При определении размера арендной платы за вышеуказанные земельные участки применяется значение коэффициента К1 равное 0,2. Общий размер годовой арендной платы составляет 98,6 тыс. рублей. При установлении значения коэффициента К1 равным 1 годовой размер арендной платы по данным земельным участкам возрастет до 394,6 тыс. рублей.  Следует отметить, что увеличение размера арендной платы в 5 раз для производственных предприятий таких, как ОАО "Миасский завод железобетонных конструкций", ООО "Миасский керамический завод", ООО "ЖБИ-Сервис" неблагоприятно отразится на возможности производить арендные платежи своевременно и в полном объеме</t>
  </si>
  <si>
    <t>Проводится сверка с Комитетом по имуществу земельных участков и недвижимого имущества, находящегося в оперативном управлении. По итогам инвентаризации неиспользуемых объектов не выявлено</t>
  </si>
  <si>
    <t>Ежемесячно  проводится анализ исполнения предельных объемов финансирования по ГРБС. По учреждениям социальной сферы исполнение ПОФ за отчетный период составило 100%</t>
  </si>
  <si>
    <t>Ежегодно
 до 10 ноября 2023г</t>
  </si>
  <si>
    <t>МУП "Расчетный центр" планируется в 2024 году реорганизовать в учреждение (ООО), в 2023 году разрабатывается проект Устава нового юридического лица</t>
  </si>
  <si>
    <t xml:space="preserve">Информация по оценке отдельных мероприятий муниципальных программ Управлением экономики представлена </t>
  </si>
  <si>
    <t xml:space="preserve">4) По питанию детей с ограниченными возможностями выполнение нормативной стоимости обучающихся:
- начального образования составило 81,59 рубль при плане 81,59 рубль, или 100,0 % </t>
  </si>
  <si>
    <t>Проведение оценки отдельных мероприятий (кроме содержания учреждений) муниципальных программ на предмет  приоритетности их выполнения и достижения ожидаемых результатов</t>
  </si>
  <si>
    <t>Предложения по оптимизации сети, штатов и контингентов муниципальных учреждений</t>
  </si>
  <si>
    <t>Контроль за выполнением муниципальными бюджетными  и автономными учреждениями муниципальных заданий на оказание государственных и муниципальных услуг осуществляется Главными распорядителями бюджетных средств, осуществляющими функции и полномочия учредителя. Главными распорядителями бюджетных средств разрабатываются и утверждаются положения и порядки о формировании муниципального задания на оказание государственных (муниципальных) услуг (выполнение работ) в отношении подведомственных муниципальных учреждений Миасского городского округа,финансовом обеспечении выполнения муниципального задания, определения нормативных затрат на оказание государственных и муниципальных услуг (выполнение работ) в соответствующих сферах деятельности, применяемых при расчете объема субсидии на финансовое обеспечение выполнения муниципального задания муниципальными учреждениями</t>
  </si>
  <si>
    <t>Мониторинг по достижению значений целевых показателей заработной платы, установленных соглашениями с отраслевыми министерствами, иными документами в отраслях социальной сферы  о доведении средней заработной платы педагогических работников, работников культуры, тренерского состава производится ежемесячно</t>
  </si>
  <si>
    <t>2) По льготному питанию в школах выполнение нормативной стоимости питания составило 74,40 рублей, при плане 74,40 рублей, или 100%</t>
  </si>
  <si>
    <t>Распоряжением Администрации МГО от 28.07.2023 года № 167-р План мероприятий был дополнен двумя пунктами в части предоставления муниципальных услуг в электронном виде. В рамках Плана мероприятий по повышению качества предоставления государственных и муниципальных услуг независимо от формы их предоставления была проведена следующая работа:
1. Управлением экономики ежемесячно проводился мониторинг  достижения установленных значений показателей, характеризующих:
- долю МСЗУ, предоставленных без нарушения регламентного срока при оказании услуг в электронном виде на Портале Госуслуг,
 - долю обращений за получением МСЗУ в электронном виде с использованием Портала Госуслуг (в рамках отчета формы «ОМ-016» системы «Барс.Мониторинг»).
    По результатам проведенного мониторинга были проведены 5 совещаний под председательством руководителя цифровой трансформации МГО (Пономаревой Е.М.) и  совещание у Главы МГО (Ковальчука Е.В.) по вопросу «Показатели цифровой трансформации», по результатам которого утвержден Перечень поручений Главы с указанием конкретных мероприятий и сроков исполнения</t>
  </si>
  <si>
    <t>2. Управлением экономики ежемесячно проводился контроль по своевременному  и качественному внесению отчетных данных по предоставляемым услугам:
- в информационную систему «Барс Муниципалитет»,
- в ГАС «Управление».
3. Информирование населения о возможности предоставления муниципальных услуг в электронной форме через Портал Госуслуг проводилось посредством сети Интернет через: официальный сайт Администрации МГО в разделах «Новости», «Электронные услуги», официальные группы Администрации МГО в социальных сетях (ВКонтакте, Одноклассники, Телеграмм), официальные сайты и группы отраслевых (функциональных) органов Администрации МГО и муниципальных учреждений МГО.
4.В фойе здания Администрации МГО организовано автоматизированное рабочее место для возможности подачи заявления на предоставление услуги в электронной форме с использованием Портала Госуслуг с размещением инструкций для заявителей</t>
  </si>
  <si>
    <t>Анализ  проведен в утвержденные сроки.Все расходы признаны эффективными</t>
  </si>
  <si>
    <t>3) По горячему питанию обучающихся начального звена выполнение нормативной стоимости питания составило 68,73 рублей, при плане 68,73 рублей, или 100%.
По обеспечению молочной продукцией (молоком) начального звена выполнение нормативной стоимости составило 25,98 рублей, при плане 25,00 рублей, или 103,9%</t>
  </si>
  <si>
    <t xml:space="preserve">до 1 сентября
(предварительная оценка по итогам  за 1 полугодие)
</t>
  </si>
  <si>
    <t>Факт на            01.01.2024 г.</t>
  </si>
  <si>
    <t>Отчет по плану  мероприятий по увеличению эффективности  использования собственной доходной базы и оптимизации расходов бюджета Миасского городского округа за 2023 год</t>
  </si>
  <si>
    <t>Факт на 01.01.2024г.</t>
  </si>
  <si>
    <t xml:space="preserve">Расходы производятся в пределах утвержденного ФОТ (постановление Администрации МГО от 25.01.2023г. № 290 "Об установлении предельного фонда оплаты труда на 2023 год" в редакции от 22.12.2023 № 6503) </t>
  </si>
  <si>
    <r>
      <rPr>
        <b/>
        <sz val="10.5"/>
        <rFont val="Times New Roman"/>
        <family val="1"/>
        <charset val="204"/>
      </rPr>
      <t>По УСЗН Администрации МГО:</t>
    </r>
    <r>
      <rPr>
        <sz val="10.5"/>
        <rFont val="Times New Roman"/>
        <family val="1"/>
        <charset val="204"/>
      </rPr>
      <t xml:space="preserve">  За 2023 год достигнута экономия от проведения электронных аукционов за счет областного бюджета в сумме 347,6 тыс. руб., за счет федерального бюджета 99,5 тыс. руб., за счет средств местного бюджета в сумме 826,6 тыс. рублей. По состоянию на 01.01.204 года проведенены: всего закупок - 139, в том числе электронных аукционов - 24, котировок - 0, закупки у единственного поставщика - 115</t>
    </r>
  </si>
  <si>
    <t>За 2023 год проведен анализ социальных выплат, осуществляемых за счет средств бюджета округа на предмет адресности и нуждаемости. Основной контингент граждан, имеющих право на меры социальной поддержки, это граждане, оказавшиеся в трудной жизненной ситуации, малоимущие семьи с детьми, инвалиды, то есть категории для которых получение мер социальной поддержки является жизненно важной необходимостью. 
В соответствии с письмом Министерства финансов Российской Федерации от 01.03.2023г. № 06-10-09/17043, федеральным законодательством, органы местного самоуправления  муниципальных образований с любым уровнем дотационности в случае принятия местной администрацией муниципальных правовых актов по оказанию дополнительных мер социальной поддержки и социальной помощи гражданам, вправе оказывать в 2023 году гражданам социальную помощь и социальную поддержку.
Расходы на  оказание финансовой помощи социально-ориентированным некоммерческим организациям Миасского городского округа, не являющимися муниципальными учреждениями  на возмещение затрат по оплате коммунальных услуг и услуг, связанных с проведением мероприятий, направленных на социальную реабилитацию и интеграцию людей с ограниченными возможностями, на предоставление субсидий социально-ориентированным некоммерческим организациям в сфере физической культуры и спорта производятся в рамках мероприятий Муниципальной программы "Поддержка социально-ориентированных некоммерческих организаций в Миасском городском округе"</t>
  </si>
  <si>
    <r>
      <rPr>
        <b/>
        <sz val="10.5"/>
        <rFont val="Times New Roman"/>
        <family val="1"/>
        <charset val="204"/>
      </rPr>
      <t>По Администрации МГО</t>
    </r>
    <r>
      <rPr>
        <sz val="10.5"/>
        <rFont val="Times New Roman"/>
        <family val="1"/>
        <charset val="204"/>
      </rPr>
      <t xml:space="preserve"> сумма экономии от проведения процедур составила 42870,2 тыс. рублей, использовано 41398,5 тыс. рублей, из них экономияза счет средств бюджета Округа -26815,4 тыс.рублей, использовано 26753,8 тыс.рублей</t>
    </r>
  </si>
  <si>
    <t>Финансово-хозяйственную деятельность в 2023 году осуществляют четыре муниципальных унитарных предприятия Миасского городского округа (далее по тексту - МУП МГО), а именно:
 - МУП «Городская управляющая компания» (далее по тексту - МУП «ГУК»);
- МУП «Расчетный Центр» Миасского городского округа (далее по тексту - МУП «РЦ» МГО);
- МУП «Управление пассажирских перевозок» Миасского городского округа (далее по тексту - МУП «УПП МГО»);
- МУП МГО «Городское хозяйство».</t>
  </si>
  <si>
    <t>Исходя из данных бухгалтерской отчетности МУП МГО за девять месяцев 2023 г.:
 - По МУП МГО «Городское хозяйство» фактический убыток за девять месяцев 2023 г. составил 88106,00 тыс. руб., размер которого увеличен по сравнению с размером, утвержденным в Плане ФХД на 2023 г. Увеличение размера убытка связано с проведением ремонта теплосетей и скважин на воду, переоценкой основных средств и освобождением АО «ММЗ» от НДС.
. - По МУП «УПП» МГО фактический убыток за девять месяцев 2023 г. составил 25930,00 тыс. руб., размер которого выше утвержденного в Плане ФХД на 2023 г. Убыток образовался в связи с увеличением амортизационных расходов по основным средствам в связи с их переоценкой. 
 - По МУП «РЦ» МГО прибыль за девять 2023 г. составила 6,00 тыс. руб., размер которой ниже утвержденного размера на 2023 г.
 - По МУП «ГУК» прибыль за девять месяцев 2023 г. составила 517,00 тыс. руб., размер которой выше по сравнению с размером, утвержденным в Плане ФХД на 2023 г.</t>
  </si>
  <si>
    <t xml:space="preserve"> - по педагогическим работникам ДШИ  - 43 531,01 рублей, индикативный показатель по письму Минкультуры ЧО от 19.09.2023г. №1402/3801  -  43131,7 рублей, исполнение 100,9%. 
        Доведение заработной платы до МРОТ с 01.01.2023 года - до 18678,3  рублей (с учетом уральского коэффициента) в соответствии с Федеральным законом 19 декабря 2022 г. N 522-ФЗ, с учетом районного коэффициента</t>
  </si>
  <si>
    <r>
      <rPr>
        <b/>
        <sz val="10.5"/>
        <rFont val="Times New Roman"/>
        <family val="1"/>
        <charset val="204"/>
      </rPr>
      <t>Управление культуры Администрации МГО:</t>
    </r>
    <r>
      <rPr>
        <sz val="10.5"/>
        <rFont val="Times New Roman"/>
        <family val="1"/>
        <charset val="204"/>
      </rPr>
      <t xml:space="preserve">
Средняя заработная плата за 2023 год  с учетом всех источников финансирования  (в расчете на физическое лицо без внешних совместителей) составила: 
-по учреждениям культуры (работники культуры) - 41329,61 рублей, индикативный показатель, по письму Минкультуры ЧО от 05.07.2023г. № 1401/2714 - 41079,35 рублей, исполнение составляет 100,6 %</t>
    </r>
  </si>
  <si>
    <r>
      <rPr>
        <b/>
        <sz val="10.5"/>
        <rFont val="Times New Roman"/>
        <family val="1"/>
        <charset val="204"/>
      </rPr>
      <t>По Управлению культуры  Администрации МГО</t>
    </r>
    <r>
      <rPr>
        <sz val="10.5"/>
        <rFont val="Times New Roman"/>
        <family val="1"/>
        <charset val="204"/>
      </rPr>
      <t xml:space="preserve"> за 2023 год проведено 13 электронных аукционов. Экономия средств, сложившаяся в результате закупочных процедур - 7 438,1 тыс.рублей, в том числе за счет средств бюджета Округа 5112,7 тыс. рублей     </t>
    </r>
  </si>
  <si>
    <t>По Управлению культуры  Администрации МГО на основании распоряжения Администрации МГО отделом внутреннего финансового контроля и контроля закупок Администрации МГО в отчетном периоде проведена проверка МБУ «ГКМ» и МКУ "ГДК" МГО.
Цель и основания проверки: предупреждение и выявление нарушений законодательства РФ о контрактной системе в сфере закупок товаров, работ, услуг для обеспечения муниципальных нужд и иных нормативных правовых актов. Основание: статья 99 Федерального закона от 5 апреля 2013 года №44-ФЗ. Нарушений не выявлено.</t>
  </si>
  <si>
    <t>По Управлению культуры Администрации МГО не поступили запланированные доходы от арендной платы по МКУ "ЦБС" в сумме 35,8 тыс.рублей. В целом по учреждениям проводились выездные мероприятия и мероприятия на бесплатной основе.</t>
  </si>
  <si>
    <r>
      <rPr>
        <sz val="10.5"/>
        <rFont val="Times New Roman"/>
        <family val="1"/>
        <charset val="204"/>
      </rPr>
      <t>Средняя заработная плата педагогических работников учреждения дополнительного образования детей с учетом всех источников финансирования (в расчете на физическое лицо без учета внешних совместителей) составила 49662,4 рублей.  Исполнение 115,1 %  от индикатива - 43131,7 рубль.  Индикативные показатели установлены в соответствии с письмом  МОиН ЧО от 13.09.2023 г. № 9528</t>
    </r>
    <r>
      <rPr>
        <b/>
        <sz val="10.5"/>
        <rFont val="Times New Roman"/>
        <family val="1"/>
        <charset val="204"/>
      </rPr>
      <t xml:space="preserve">
    </t>
    </r>
  </si>
  <si>
    <t>Средняя заработная плата педагогических работников общеобразовательных учреждений за  2023 год составила 43546,41 рублей. Исполнение 103,3 % от индикативного показателя - 42136,3  рублей. 
Cредняя  заработная плата учителей составила  44170,32 рублей</t>
  </si>
  <si>
    <t>Средняя заработная плата среднего медицинского персонала образовательных учреждений за   2023 год составила 47158,93 рубль. Исполнение 106,9 % от индикативного показателя - 44123,9 рубля. 
Доведение заработной платы до МРОТ с 01.01.2023 года - 18678,30 рублей (с учетом уральского коэффициента) в соответствии с постановлением Правительства РФ от 19.12.2022 г. № 522-ФЗ, с учетом районного коэффициента</t>
  </si>
  <si>
    <r>
      <rPr>
        <b/>
        <sz val="10.5"/>
        <rFont val="Times New Roman"/>
        <family val="1"/>
        <charset val="204"/>
      </rPr>
      <t xml:space="preserve">Управление образования Администрации МГО: </t>
    </r>
    <r>
      <rPr>
        <sz val="10.5"/>
        <rFont val="Times New Roman"/>
        <family val="1"/>
        <charset val="204"/>
      </rPr>
      <t xml:space="preserve">
Средняя заработная плата педагогических работников ДОУ за 2023 год составила  39361,26 рублей. Исполнение 101,3 % от индикативного показателя  -38869,2 рублей
</t>
    </r>
  </si>
  <si>
    <r>
      <rPr>
        <b/>
        <sz val="10.5"/>
        <rFont val="Times New Roman"/>
        <family val="1"/>
        <charset val="204"/>
      </rPr>
      <t xml:space="preserve">Учреждения физической культуры и спорта Администрации МГО: </t>
    </r>
    <r>
      <rPr>
        <sz val="10.5"/>
        <rFont val="Times New Roman"/>
        <family val="1"/>
        <charset val="204"/>
      </rPr>
      <t xml:space="preserve">
Средняя заработная плата тренерского состава за  2023 год составила 46591,8 рублей при плане 43131,7 рублей, исполнение 108,0  %. 
    Доведение заработной платы до МРОТ с 01.01.2023 года - 18678,30 рублей (с учетом уральского коэффициента) в соответствии с постановлением Правительства РФ от 19.12.2022 г. № 522-ФЗ, с учетом районного коэффициента       </t>
    </r>
  </si>
  <si>
    <t>МРИ ФНС России № 31 по Челябинской области  в адрес Администрации МГО направлено 9  информационных писем</t>
  </si>
  <si>
    <t>За 2023 г. было проведено 9 заседаний рабочей группы, на которых рассматривались вопросы:
- по обеспечению полноты и своевременности поступления налогов, сборов в консолидированный бюджет Челябинской области, бюджет Миасского городского округа и страховых взносов в государственные внебюджетные фонды, арендной платы за землю Миасского городского округа, по снижению недоимки по местным налогам, о задолженности по имущественным налогам физических лиц;
- по обязательной уплаты задолженности по имущественным налогам физических лиц;
- по решению отдельных вопросов. 
Всего на заседания рабочей группы в отчетном периоде приглашены 155 организаций МГО, ИП МГО и физ. лиц,  в том числе:
- 155 организаций МГО и ИП МГО - вопросу налоговой задолженности, задолженности в государственные внебюджетные фонды (по данным Межрайонной ИФНС России № 23 по Челябинской области), в том числе  4 организаций МГО по задолженности по арендной плате за землю МГО (по данным Управления архитектуры, градостроительства и земельных отношений Администрации МГО)</t>
  </si>
  <si>
    <t>В реестр имущества Миасского городского округа включены следующие автомобильные дороги общего пользования местного значения: ул. Уральских Добровольцев, ул. Ягодная (с. Черновское), автодорога от ул. Андреевская до СНТ "Восход", от ул. Машиностроительная до СНТ "Дачный".
Перечень автомобильных дорог общего пользования местного значения согласован с органами исполнительной власти Челябинской области</t>
  </si>
  <si>
    <t>Проводится ежедневный мониторинг поступлений неналоговых доходов. Поступления в бюджет Округа на 01.01.2024 года составили 286723,6 тыс. рублей</t>
  </si>
  <si>
    <t xml:space="preserve">Проводится ежедневный мониторинг поступлений налоговых доходов. Поступления в бюджет Округа на 01.01.2024 года составили 2471282,5 тыс. рублей. Рост к 01.01.2023 года составил 20,9 %, или 427658,0 тыс. рублей </t>
  </si>
  <si>
    <r>
      <rPr>
        <sz val="10.5"/>
        <color theme="1"/>
        <rFont val="Times New Roman"/>
        <family val="1"/>
        <charset val="204"/>
      </rPr>
      <t xml:space="preserve">Направлено 232  претензии  о взыскании задолженности по арендной плате за земли. Поступило оплаты по претензиям </t>
    </r>
    <r>
      <rPr>
        <b/>
        <sz val="10.5"/>
        <color theme="1"/>
        <rFont val="Times New Roman"/>
        <family val="1"/>
        <charset val="204"/>
      </rPr>
      <t>15400,4 тыс. рублей</t>
    </r>
  </si>
  <si>
    <r>
      <t xml:space="preserve">  Направлено 12 претензий по арендной плате за пользование муниципальным имуществом. Поступило оплаты по претензиям </t>
    </r>
    <r>
      <rPr>
        <b/>
        <sz val="10.5"/>
        <color theme="1"/>
        <rFont val="Times New Roman"/>
        <family val="1"/>
        <charset val="204"/>
      </rPr>
      <t>490,4 тыс. рублей.</t>
    </r>
    <r>
      <rPr>
        <sz val="10.5"/>
        <color theme="1"/>
        <rFont val="Times New Roman"/>
        <family val="1"/>
        <charset val="204"/>
      </rPr>
      <t xml:space="preserve">
В судебные органы направлено 3 иска по взысканию задолженности. Поступлений в бюджет Округа (судебные взыскания) не было.</t>
    </r>
  </si>
  <si>
    <r>
      <t xml:space="preserve"> </t>
    </r>
    <r>
      <rPr>
        <sz val="10.5"/>
        <color theme="1"/>
        <rFont val="Times New Roman"/>
        <family val="1"/>
        <charset val="204"/>
      </rPr>
      <t xml:space="preserve">Направлено 3 требования о взыскании задолженности по доходам от найма жилых помещений. Оплаты по претензиям не поступило. В судебные органы направлен 2 иска по взысканию задолженности. Сумма взысканной задолженности по исполнительным листам составила  </t>
    </r>
    <r>
      <rPr>
        <b/>
        <sz val="10.5"/>
        <color theme="1"/>
        <rFont val="Times New Roman"/>
        <family val="1"/>
        <charset val="204"/>
      </rPr>
      <t>123,3 тыс. рублей</t>
    </r>
  </si>
  <si>
    <r>
      <t xml:space="preserve">Проведено 3  аукциона право заключения договора аренды муниципального имущества.Поступления в бюджет Округа составили </t>
    </r>
    <r>
      <rPr>
        <b/>
        <sz val="10.5"/>
        <color theme="1"/>
        <rFont val="Times New Roman"/>
        <family val="1"/>
        <charset val="204"/>
      </rPr>
      <t xml:space="preserve">222,8 тыс. рублей </t>
    </r>
  </si>
  <si>
    <r>
      <t xml:space="preserve">Была проведена инвентаризация сумм начислений и постановлении о наложении штрафов и выявили, что количество постановлений, направленных для возбуждения исполнительных производств составляет 430 штук на общую сумму 348,3 тыс. рублей. Поступило от судебных приставов 891 платеж на сумму </t>
    </r>
    <r>
      <rPr>
        <b/>
        <sz val="10.5"/>
        <color theme="1"/>
        <rFont val="Times New Roman"/>
        <family val="1"/>
        <charset val="204"/>
      </rPr>
      <t xml:space="preserve">262,5  тыс. рублей </t>
    </r>
  </si>
  <si>
    <r>
      <t xml:space="preserve">В службу судебных приставов за  2023 год направлено 53 постановления для возбуждения исполнительных производств и принудительного взыскания  неоплаченных сумм  штрафов.Поступило от судебных приставов платежей на сумму </t>
    </r>
    <r>
      <rPr>
        <b/>
        <sz val="10.5"/>
        <color theme="1"/>
        <rFont val="Times New Roman"/>
        <family val="1"/>
        <charset val="204"/>
      </rPr>
      <t>113,0 тыс. рублей</t>
    </r>
  </si>
  <si>
    <r>
      <t>При выдаче договора аренды проводится беседа с арендаторами о недопустимости и последствиях несвоевременной уплаты аренды за землю.
Направлено 2300 смс – сообщений оповещений арендаторам имеющим задолженность с напоминанием об оплате задолженности. 
На сайте Администрации ежеквартально размещается информация о сроках оплаты. Ведется разъяснительная работа с должниками через телефонную связь и электронную почту. В адрес плательщиков направляются акты сверки. По состоянию на 01.01.2024 года оплачено пени в сумме</t>
    </r>
    <r>
      <rPr>
        <b/>
        <sz val="10.5"/>
        <color theme="1"/>
        <rFont val="Times New Roman"/>
        <family val="1"/>
        <charset val="204"/>
      </rPr>
      <t xml:space="preserve"> 4046,0 тыс. рублей</t>
    </r>
  </si>
  <si>
    <t>Дорожные карты направлены в адрес Главы Округа, без нарушения сроков</t>
  </si>
  <si>
    <t>Проведено 2038 обследований земельных участков, находящихся на землях собственность на которые не разграничена, земельных участков в части расхождения фактического использования с утвержденным видом разрешенного использования (на земельных участках числятся объекты незавершенного строительства, а фактически расположены здания) выявлено 21 нарушение.   Администрация МГО не уполномочена на проведение экспертиз в части нахождения на земельном участке объекта завершенного  строительства, специалисты выявляют внешние признаки завершенности объектов  и изменение начислений арендной платы в данном случае может повлечь дополнительные судебные расходы</t>
  </si>
  <si>
    <t>Проводится информационно - разъяснительные мероприятия с физическими лицами, уклоняющимися от постановки объектов на кадастровый учет и регистрации прав на объекты недвижимости, в том числе на земельные участки(напрвлено 250 уведомлений о неоюходимости регистрации права собственности)</t>
  </si>
  <si>
    <t xml:space="preserve">Проведена работа по 192  земельным участкам (изменение вида разрешенного использования). 
Изменение вида разрешенного использования не повлияло размер  на арендной платы за земельные участки (приведение в соответствие с классификатором) 
</t>
  </si>
  <si>
    <t>За  2023 год выдано 88  разрешений на ввод объектов в эксплуатацию</t>
  </si>
  <si>
    <t>За год  выдано 88 разрешений на ввод объектов в эксплуатацию, из них 39 объектов на земельных участках, переданных в аренду, 1 в безвозмездном пользовании. Информация о выданных разрешениях на ввод объектов в эксплуатацию передается для перерасчета арендной платы. При поступлении заявлений на ввод объектов в эксплуатацию проводится проверка по оплате арендных платежей.</t>
  </si>
  <si>
    <t>За год  выдано 88 разрешений на ввод объектов в эксплуатацию, из них 39 объектов на земельных участках, переданных в аренду, 1 в безвозмездном пользовании. Информация о выданных разрешениях на ввод объектов в эксплуатацию передается для перерасчета арендной платы. При поступлении заявлений на ввод объектов в эксплуатацию проводится проверка по оплате арендных платежей</t>
  </si>
  <si>
    <t xml:space="preserve">В 2023 году в ФИАС внесены сведения о 13 элементах планировочной структуры, 9 элементах улично-дорожной сети, 400 объектах адресации </t>
  </si>
  <si>
    <t>Проведена инвентаризация неиспользуемого имущества, по результатам которой выявлены  объекты 17 объектов движимого и недвижимого имущества.По итогам провенных аукционов в бюджет Округа поступили денежные средства в размере 13756,0 тыс.рублей.</t>
  </si>
  <si>
    <t>За 2023 год 17 арендатор оспорил кадастровую стоимость. В результате оспаривания кадастровой стоимости потери арендной платы составили 819,2 тыс. рублей</t>
  </si>
  <si>
    <t>Контроль осуществляется на постоянной основе. В связи с внесением изменений  путем добавления ст. 22 в Федеральный закон 38-ФЗ "О рекламе" на основании которого рекламраспространители заявились, в установленный Законом срок,  на продленние договоров на установку и эксплуатацию РК на территрии МГО сроком на один год.   Торги запланированные на IV квартал 2023г. проведены 06.12.2023г., по итогам торгов заключено 5 договоров на установку и эксплуатацию РК</t>
  </si>
  <si>
    <t xml:space="preserve">Произведено 24 выездных проверок, нарушений в использовании имущества не выявлено
</t>
  </si>
  <si>
    <t>Управлением имущественных отношений проводятся балансовые комиссии по подведению итогов финансово-хозяйственной деятельности муниципальных унитарных предприятий, осуществляется контроль за поступлением доходов от перечисления части прибыли в бюджет МГО 30.03.2023 г. проведена балансовая комиссия по подведению итогов финансово-хозяйственной деятельности муниципальных унитарных предприятий МГО за 2022 год. По результатам комиссии принято решение утвердить размер чистой прибыли, подлежащей перечислению в бюджет МГО Муниципальными унитарными предприятиями МУП «Городская управляющая компания» - 520 144,0 рублей.; МУП «Расчетный центр» МГО – 546 718,05 рублей</t>
  </si>
  <si>
    <t>Произведено 14 выездных проверок, в целях осуществления обследования муниципального имущества, исключения случаев самовольного использования и выявления неиспользуемого муниципального имущества</t>
  </si>
  <si>
    <t xml:space="preserve">В Министерство имущества Челябинской области (в Комиссию по рассмотрению споров о результате определения кадастровой стоимости) подано 26 заявлений об оспаривании результатов определении кадастровой стоимости </t>
  </si>
  <si>
    <t>После проведения выездных обследований по 182  земельному участку специалистами отдела муниципального земельного контроля были выявлении признаки самовольного занятия земель без оформленных в установленном порядке правоустанавливающих документов, пользователям направлены требования. 40 комплектов документов были направлены в Комиссию по демонтажу НТО, 7 комплектов направлены в Правовое управлениедля подачи искового заявления в суд для освобождения самовольно занятогоземельного участка,по одному документы переданы в суд</t>
  </si>
  <si>
    <t>Поставлено на учет в Управлении Росреестра по Челябинской области 162  объекта ЖКХ как бесхозяйных объектов недвижимого имущества</t>
  </si>
  <si>
    <t>Технологический газопровод для развития Северной части города  право муниципальной собственности МГО зарегистрировано. Находится в аренде ООО «Тополь М». Учитывая, что документы, необходимые для регистрации права мун. собственности на иные объекты из перечня МКУ «Комитет по строительству» отсутствуют принято решение оформить 11 объектов недвижимого имущества как бесхозяйные объекты в установленном законом порядке. В настоящее время оформлено право муниципальной собственности  на 10 объектов газоснабжения. 1 объект газоснабжения  поставлен на учет в Управлении Росреестра по Челябинской области как бесхозяйный объект недвижимого имущества.В настоящее время оформлено право муниципальной собственности  на 11 объектов газоснабжения из них: 1 объект передан в аренду, 2 объекта в процессе проведения торгов,  на 8 объектов управление ЖКХ заключает договор на техническое обслуживание</t>
  </si>
  <si>
    <r>
      <t xml:space="preserve">
</t>
    </r>
    <r>
      <rPr>
        <sz val="10.5"/>
        <color theme="1"/>
        <rFont val="Times New Roman"/>
        <family val="1"/>
        <charset val="204"/>
      </rPr>
      <t>В рамках реализации полномочий Администраторов доходов бюджета Миасского городского округа по взысканию дебиторской задолженности по платежам бюджет, пеням и штрафам, учреждениями Округа осуществляются следующие мероприятия по недопущению образования просроченной дебиторской задолженности по доходам, а также выявления факторов, влияющих на образование данной задолженности:
- контроль за своевременностью исполнения обязательств по заключенным государственным контрактам (договорам), соглашениям и начисления неустоек,  штрафов, пени, а также применения бюджетных мер принуждения, в случае нецелевого использования предоставленных субсидий;
 - контроль за своевременностью составления первичных документов, обосновывающих возникновение дебиторской задолженности, их передачи в отдел бухгалтерского учета и отчетности;
 -  контроль за фактическим зачислением платежей в бюджет в размерах и в сроки, установленные законодательством Российской Федерации;
 - инвентаризация расчетов с должниками, включая сверку данных по доходам на основании информации о непогашенных начислениях в ГИС ГМП, в том числе в целях оценки ожидаемых результатов работы по взысканию дебиторской задолженности по доходам, признания ее сомнительной;
 - принятие решения о предоставлении отсрочки (рассрочки) платежа, реструктуризации дебиторской задолженности  по доходам, а также осуществление взыскания в принудительном порядке и т.д.</t>
    </r>
    <r>
      <rPr>
        <sz val="10.5"/>
        <color rgb="FFFF0000"/>
        <rFont val="Times New Roman"/>
        <family val="1"/>
        <charset val="204"/>
      </rPr>
      <t xml:space="preserve">
</t>
    </r>
    <r>
      <rPr>
        <sz val="10.5"/>
        <color theme="1"/>
        <rFont val="Times New Roman"/>
        <family val="1"/>
        <charset val="204"/>
      </rPr>
      <t>За 2023 год  Администрацией Миасского городского округа проведено 4 комиссии по рассмотрению вопросов о признании безнадежной к взысканию и списании задолженности по неналоговым доходам, списано сомнительной задолженности в сумме 3705,5 тыс. рублей, безнадежной в сумме 1019,2 тыс. рублей</t>
    </r>
  </si>
  <si>
    <t>В  рамках оказания содействия МРИ ФНС № 31 по Челябинской области  в размещении информационных продуктов (социальная реклама) на территории Округа на  постоянной основе осуществляется размещение  в средствах массовой информации, средствах наружной рекламы (баннеры на  билбордах; видео ролики на многоформатных рекламных конструкциях)</t>
  </si>
  <si>
    <t>За  2023 год  проведено: 
- 9 заседаний межведомственной рабочей группы, на которых заслушаны арендаторы, имеющие задолженность по арендной плате за земли.  Сумма погашенной задолженности составляет 2,6 тыс. рублей;
- 6  заседаний  рабочей группы, на которых  заслушаны арендаторы имеющие задолженность по арендной плате за земли. Сумма погашенной задолженности составляет 1104,8 тыс. рублей</t>
  </si>
  <si>
    <t>В рамках проведения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 МРИ ФНС России № 31 по  Челябинской области проведены следующие мероприятия: ежедневная трансляция аудироликов на  ТРК "СЛОН", ТРК "Алиса", Love - радио г. Миасс, радио "Дача", "Дорожное" радио, радио "Шансон", радио "Новое", радио "Европа плюс" - 1685 выходов.  Сайты - 133 размещений на сайтах</t>
  </si>
  <si>
    <t>В 2023 году заключено 7  договора аренды,27 дополнительных соглашений к договорам</t>
  </si>
  <si>
    <r>
      <t xml:space="preserve">В 2023 году  заключен 34  договор аренды земельных участков (с торгов). Поступления в бюджет Округа составили </t>
    </r>
    <r>
      <rPr>
        <b/>
        <sz val="10.5"/>
        <color theme="1"/>
        <rFont val="Times New Roman"/>
        <family val="1"/>
        <charset val="204"/>
      </rPr>
      <t>16610,0 тыс. рублей</t>
    </r>
  </si>
  <si>
    <t>В 2023 году договоры не заключалось</t>
  </si>
  <si>
    <t>Проводится ежемесячный мониторинг поступлений НДФЛ. Поступление доходов по состоянию на 01.01.2024 года от НДФЛ составило 1784817,5   тыс. рублей. Рост к   уровню  2022 года составил 29,0%, или 404388,6  тыс. рублей</t>
  </si>
  <si>
    <t xml:space="preserve">За 2023 год в рамках рабочей группы работа с работодателями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не проводилась в связи с отсутствием данных от МРИ ФНС России № 31 по Челябинской области
</t>
  </si>
  <si>
    <t>За  2023 год в рамках рабочей группы работа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(по данными МРИ ФНС № 32 по Челябинской области о работодателях, выплачивающих заработную плату ниже уровня МРОТ, установленного в Челябинской области) не проводилась в связи с отсутствием данных от МРИ ФНС № 31 по Челябинской области</t>
  </si>
  <si>
    <t>По данным МРИ ФНС России  № 31 по Челябинской области совместно с отделом судебных приставов  по взысканию задолженности по местным налогам в бюджет Миасского городского округа рейды не проводились</t>
  </si>
  <si>
    <t>Произведена инвентаризация шести автомобильных дорог:
1. Челябинская обл., г. Миасс, автомобильная дорога от автомобильной дороги Миасс - Сыростан железнодорожная станция Хребет до 
ул. Ленина п. Хребет;
2. Челябинская обл., г. Миасс, с. Черновское, ул. Ягодная;
3. Челябинская область, г. Миасс, Центральная часть города;
4. Челябинская обл., г. Миасс,  от ул. Машиностроительная до СНТ «Дачный»;
5. Челябинская обл., г. Миасс, от ул. Андреевская до СНТ "Восход"
6. Челябинская обл., г. Миасс, Северная часть города.
В реестр имущества МГО включена автомобильная дорога общего пользования местного значения от ул. Машиностроительная до СНТ "Дачный"</t>
  </si>
  <si>
    <t>Проводился ежемесячный анализ поступления НДФЛ в бюджет Округа, в том числе в разрезе крупнейших плательщиков. Подготовлено 12 аналитических материалов по организациям Округа, допустившим снижение поступления НДФЛ  для принятия решения о приглашении руководителей организаций на заседание межведомственной группы</t>
  </si>
  <si>
    <t xml:space="preserve">В течение 2023 года по данному направлению проводились мероприятия в соответствии с региональным  проектом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 </t>
  </si>
  <si>
    <t xml:space="preserve">По ФУ сумма экономии от проведения процедур составила 144,9 тыс. рублей </t>
  </si>
  <si>
    <t>≤ 191655,0 тыс. руб.</t>
  </si>
  <si>
    <r>
      <rPr>
        <b/>
        <sz val="10.5"/>
        <rFont val="Times New Roman"/>
        <family val="1"/>
        <charset val="204"/>
      </rPr>
      <t xml:space="preserve">Управление культуры Администрации МГО: </t>
    </r>
    <r>
      <rPr>
        <sz val="10.5"/>
        <rFont val="Times New Roman"/>
        <family val="1"/>
        <charset val="204"/>
      </rPr>
      <t xml:space="preserve">
план по  доходам от оказания  платных услуг казенными учреждениями выполнен в сумме 2 527,9 тыс.рублей от годовых назначений  2 563,7  тыс.рублей, или 98,6%.</t>
    </r>
    <r>
      <rPr>
        <sz val="10.5"/>
        <color rgb="FFFF0000"/>
        <rFont val="Times New Roman"/>
        <family val="1"/>
        <charset val="204"/>
      </rPr>
      <t xml:space="preserve">
</t>
    </r>
    <r>
      <rPr>
        <sz val="10.5"/>
        <rFont val="Times New Roman"/>
        <family val="1"/>
        <charset val="204"/>
      </rPr>
      <t xml:space="preserve">
</t>
    </r>
  </si>
  <si>
    <r>
      <rPr>
        <b/>
        <sz val="10.5"/>
        <rFont val="Times New Roman"/>
        <family val="1"/>
        <charset val="204"/>
      </rPr>
      <t xml:space="preserve">Управление образования Администрации МГО: </t>
    </r>
    <r>
      <rPr>
        <sz val="10.5"/>
        <rFont val="Times New Roman"/>
        <family val="1"/>
        <charset val="204"/>
      </rPr>
      <t xml:space="preserve">
план по  доходам от оказания  платных услуг казенными учреждениями выполнен в сумме  5635,5 тыс.рублей от годовых назначений 5621,3 тыс.рублей, или 100,25 %</t>
    </r>
  </si>
  <si>
    <t>МРИ ФНС России № 31 по Челябинской области ежемесячно в Администрацию МГО направлено 9 писем, в части   списков по  должникам</t>
  </si>
  <si>
    <t>МРИ ФНС России № 31 по Челябинской области ежемесячно в Администрацию МГО направлено 9 писем, в части списков по  должникам</t>
  </si>
  <si>
    <t>Бюджетный эффект  от прекращения деятельности юридических лиц получен в 100% размере.</t>
  </si>
  <si>
    <r>
      <t xml:space="preserve">По </t>
    </r>
    <r>
      <rPr>
        <b/>
        <sz val="10.5"/>
        <color theme="1"/>
        <rFont val="Times New Roman"/>
        <family val="1"/>
        <charset val="204"/>
      </rPr>
      <t xml:space="preserve">Управлению по физической культуре и спорту Администрации МГО за </t>
    </r>
    <r>
      <rPr>
        <sz val="10.5"/>
        <color theme="1"/>
        <rFont val="Times New Roman"/>
        <family val="1"/>
        <charset val="204"/>
      </rPr>
      <t xml:space="preserve">2023 год  сумма экономии от проведения процедур составила 1635,2 тыс.рублей </t>
    </r>
  </si>
  <si>
    <r>
      <rPr>
        <b/>
        <sz val="10.5"/>
        <rFont val="Times New Roman"/>
        <family val="1"/>
        <charset val="204"/>
      </rPr>
      <t xml:space="preserve">Управление образования Администрации МГО: </t>
    </r>
    <r>
      <rPr>
        <sz val="10.5"/>
        <rFont val="Times New Roman"/>
        <family val="1"/>
        <charset val="204"/>
      </rPr>
      <t xml:space="preserve">
1) Выполнение нормативной стоимости питания в ДОУ. 
Плановая стоимость дето/дня питания составляет 157 рублей 70 коп. в день для детей, питающихся за родительскую плату и за счет средств бюджета Округа, а так же для льготной категории детей, питающихся за счет средств бюджета Округа. Выполнение стоимости за 2023 год составило 134,02 руб. для детей, отклонение: - 23,68 рублей.   Натуральные нормы за 2023 год  выполнены в среднем по возрастным категориям детей от 97,5 до 98,0 %. По отдельным категориям продуктов выполнение составляет: по мясопродуктам - 93,8%, рыба - 96,5%, птица - 108,8%, яйцо - 95,4%, конд. изделия - 90,2%, свежие фрукты - 102,1%, субпродукты - 71,3%.  </t>
    </r>
  </si>
  <si>
    <t>По Управлению образования Администрации МГО в течении года и по результатам комплектования групп и детей в дошкольных образовательных учреждениях  с 01.09.2023 года закрыто и перепрофилировано 11 групп, что привело  к сокращению ставок младших воспитателей на 8,35 ед. (за счет субвенции из областного бюджета).</t>
  </si>
  <si>
    <r>
      <rPr>
        <b/>
        <sz val="10.5"/>
        <rFont val="Times New Roman"/>
        <family val="1"/>
        <charset val="204"/>
      </rPr>
      <t xml:space="preserve">Управление образования Администрации МГО: </t>
    </r>
    <r>
      <rPr>
        <sz val="10.5"/>
        <rFont val="Times New Roman"/>
        <family val="1"/>
        <charset val="204"/>
      </rPr>
      <t xml:space="preserve">
1) в ДОУпо количеству детей: 
Образовательная программа от 3 до 8 лет 98,44 - 100,60 %,                                                                                                                             
Образовательная программа от 1 до 3 лет  98,01 - 101,92 %,                                                                                       Адаптированная программа от 1 до 3 лет 99,93%
Обучающиеся с ограниченными возможностями здоровья (ОВЗ) 97,99 -100,32%                                                                                              Дети-инвалиды 98,75 - 102,66%  
2)  Предоставление питания в ДОУ льготное  99,37 - 102,35 %.                                                                                            Предоставление питания в ДОУ   96,17 - 100,75 %.
3)  В школах  по количеству обучающихся: 
Образовательная программа начального общего образования 98,09-101,46 %, 
Образовательная программа начального общего образования (Адапт.) 99,3-110,0 %, 
Образовательная программа основного общего образования 98,65-101,15 %, 
Образовательная программа основного общего образования (Адапт.) 97,78-150,0 %,
Образовательная программа среднего общего образования 97,33-108,7 %,
Образовательная программа среднего общего образования  (Адапт.) 100%;
4) По дополнительному образованию детей (человеко-часы): 
Социально-педагогическая направленность 97,53-112,85 %, 
Физкультурно-спортивная направленность 97,65-100,28 %, 
Туристско-краеведческая направленность 99,34-101,47 %, 
Техническая направленность 98,47-100,01 %, 
Художественная направленность 97,29-101,01 %,
Естественно-научная направленность 98,73-102,01 %.    
5) Организация отдыха детей и молодежи 100,0 %
6) Предоставление питания в СОШ:  дотационное 94,23-100,67 %;  молоко 99,0-100,6 %;  горячее питание 93,56-102,01 %;  питание детей с ОВЗ в учреждении 97,41-102,7 %; питание детей с ОВЗ на дому 97,25-100,0 %; питание обучающихся, охваченных подвозом 98,97-100,0 %; питание детей, один из родителей которых является военнослужащим 87,85-101,8 % </t>
    </r>
  </si>
  <si>
    <r>
      <rPr>
        <sz val="10.5"/>
        <rFont val="Times New Roman"/>
        <family val="1"/>
        <charset val="204"/>
      </rPr>
      <t xml:space="preserve">По </t>
    </r>
    <r>
      <rPr>
        <b/>
        <sz val="10.5"/>
        <rFont val="Times New Roman"/>
        <family val="1"/>
        <charset val="204"/>
      </rPr>
      <t>Управлению образования Администрации МГО</t>
    </r>
    <r>
      <rPr>
        <sz val="10.5"/>
        <rFont val="Times New Roman"/>
        <family val="1"/>
        <charset val="204"/>
      </rPr>
      <t xml:space="preserve"> за  2023 год проведено 20 аукционов, заключено 20 муниципальных контрактов на сумму 120628,311 тыс. рублей. Сложилась экономия</t>
    </r>
    <r>
      <rPr>
        <sz val="10.5"/>
        <color rgb="FFFF0000"/>
        <rFont val="Times New Roman"/>
        <family val="1"/>
        <charset val="204"/>
      </rPr>
      <t xml:space="preserve"> </t>
    </r>
    <r>
      <rPr>
        <sz val="10.5"/>
        <color theme="1"/>
        <rFont val="Times New Roman"/>
        <family val="1"/>
        <charset val="204"/>
      </rPr>
      <t>за счет местного бюджета 2991,7 тыс. рублей (капитальный ремонт ДОУ 85, капитальные ремонты и поставка оборудования в рамках модернизации школьного образования СОШ 42, ООШ 28, СОШ 17, благоустройство территории СОШ  2 по программе инициативного бюджетирования, поставка ГСМ Управлению образования, замена оконных блоков в ДОУ)</t>
    </r>
  </si>
  <si>
    <t>Управлением образования АМГО в связи с невыполнением муниципального задания по предоставлению услуг по дотационному питанию; горячему питанию обучающихся начального образования; питанию детей, один из родителей которых является военнослужащим; питание детей с ОВЗ,  выставлены требования о возврате средств в бюджет МГО в общей сумме 2105,6 тыс.рублей с учетом средств федерального и областного бюджета. Данные требования должны быть удовлетворены не позднее 1 марта года, следующего за отчетным финансовым годом.</t>
  </si>
  <si>
    <t xml:space="preserve">По Управлению по физической культуре и спорту Администрации МГО КСП Челябинской области проведена проверка целевого и эффективного использования средств бюджета Миасского городского округа, выделенных на реализацию муниципальной программы "Развитие физической культуры и спорта в Миасском горордском округе" в части регионального проекта "Создание для всех категорий и групп населения условий для занятия физической культурой и спортом, массовым спортом, в том чисде повышение уровня обеспеченности населения объектами спорта, а также подготовка спортивного резерва", с проведением аудита закупок (выборочно). По результатам проверки вынесено Представление от 04.10.2023г. № 10-23/143. Представление отработано в соответствии с письмами УФКиС АМГО.  
По результатам проверки Председателю Контрольно-счетной палаты Челябинской области А.А. Лошкину направлена с сопроводительным письмом от 14.12.2023 №1032/12 дорожная карта, содержащая  попунктный план по устранению нарушений, отраженных в представлении Контрольно –счетной палаты Челябинской области.               
По  МКУ "СШ по АВС" проведена проверка соблюдения законодательства РФ и иных правовых актов о контрактной состеме в сфере закупок товаров, работ, услуг для обеспечения государственных и муниципальных нужд в рамках полномочий Контрольно-ревизионного отдела АМГО. По результатам проверки выявлены нарушения требований частей 2, 3, 5, 13 статьи 22 Закона о контракной системе, норм методических рекомендаций в части использования Объктом контроля коммерческих предложений, нарушение части 13.1 статьи 34 Закона о контрактной системе. В Контрольно-ревизионный отдел АМГО направлены поясненительные записки  от 31.08.2023 г. №163 и от 15.08.2023 №149 по выявленным нарушениям. </t>
  </si>
  <si>
    <t xml:space="preserve">    По результату проведения КСП МГО аудита в сфере закупок для муниципальных нужд в МКОУ "СОШ № 3" установлены следующие нарушения:  п. 3 ч. 1 ст. 3, п. 5 ч. 1 ст. 93,  ч. 1 ст. 16, п. 2 ч. 13.1. ст. 34 Закона о контрактной системе №44 ФЗ от 05.04.2013 г., ч. 2 ст. 72 Бюджетного кодекса РФ. Директором приняты меры по недопущению нарушений в сфере закупок.  Результаты проверки рассмотрены на заседании комиссии по определению уровня стимулирования руководителей муниципальных казенных, бюджетных, автономных учреждений Миасского городского округа, к руководителю применены материальные взыскания. 
   Также Контрольно-ревизионным отделом Администрации МГО проведено контрольное мероприятие – соблюдение законодательства Российской Федерации и иных правовых актов о контрактной системе в сфере закупок товаров, работ, услуг для обеспечения муниципальных нужд  - статьи 99 Федерального закона от 05.04.2013 г. № 44-ФЗ   в МКДОУ № 85, МКОУ СОШ №35. По результатам проверки установлены нарушения  Закона о контрактной системе. Материалы проверки переданы должностному лицу Главного контрольного управления Челябинской области для рассмотрения вопроса о возбуждении дела об административном правонарушении. 
 Проверой соблюдения законодательства Российской Федерации и иных правовых актов о контрактной системе в сфере закупок товаров, работ, услуг для обеспечения государственных и муниципальных нужд в рамках полномочий Контрольно - ревизионного отдела Администрации Миасского городского округа по МБДОУ № 92  выявлены нарушения требований частей 2, 5, 13 статьи 22 Закона о контрактной системе, норм Методических рекомендаций,  частью 13.1. статьи 34, пункта 1 части 1 статьи 95  Закона о контрактной системе, части 2 статьи 73 БК РФ.  Материалы проверки переданы должностному лицу Главного контрольного управления Челябинской области для рассмотрения вопроса о возбуждении дела об административном правонарушении. Руководителем предоставлены пояснения по проверке.</t>
  </si>
  <si>
    <r>
      <t>В целях оптимизации сети образовательных организаций, эффективного использования бюджетных средств:
-</t>
    </r>
    <r>
      <rPr>
        <sz val="10.5"/>
        <color rgb="FFFF0000"/>
        <rFont val="Times New Roman"/>
        <family val="1"/>
        <charset val="204"/>
      </rPr>
      <t xml:space="preserve">  </t>
    </r>
    <r>
      <rPr>
        <sz val="10.5"/>
        <rFont val="Times New Roman"/>
        <family val="1"/>
        <charset val="204"/>
      </rPr>
      <t>в январе 2023 года реорганизован МБДОУ № 86 путем присоединения к МАДОУ № 101 в соответсвии с постановлением Администрации МГО от 03.10.2022г. № 4854 «О реорганизации Муниципального автономного дошкольного образовательного учреждения «Детский сад № 101», бюджетный эффект отсутствует по причине перевода сотрудников в МАДОУ №101 и "СКО школа-интернат VIII вида" (в связи с передачей здания);
-  в январе 2023 года реорганизован МКДОУ № 85 путем присоединения к МБДОУ № 8 в соответсвии с  постановлением Администрации Миасского городского округа от 29.09.2022 года № 4799  "О реорганизации Муниципального бюджетного дошкольного образовательного учреждения "Детский сад № 8";
- с 29.08.2023 года реорганизован МКДОУ № 18 путем присоединения к МБДОУ № 17 в соответсвии с  постановлением Администрации Миасского городского округа от 21.04.2023 года № 2194  "О реорганизации Муниципального бюджетного дошкольного образовательного учреждения "Детский сад компенсирующего вида № 17";
- в декабре 2023 года реорганизован МКДОУ № 37 путем присоединения к МКДОУ № 70 в соответствии с постановлением Администрации Миасского городского округа  от 21.08.2023 года № 4280 «О реорганизации Муниципального казенного дошкольного образовательного учреждения «Детский сад № 70»;
- в декабре 2023 года реорганизован МБДОУ № 10 путем присоединения к МБДОУ № 14 в соответствии с постановлением Администрации Миасского городского округа  от 21.08.2023 года № 4279 «О реорганизации Муниципального бюджетного дошкольного образовательного учреждения «Детский сад № 14 третьей категории».</t>
    </r>
  </si>
  <si>
    <r>
      <rPr>
        <sz val="10.5"/>
        <rFont val="Times New Roman"/>
        <family val="1"/>
        <charset val="204"/>
      </rPr>
      <t>Контроль осуществляется в соответствии с Постановлением Администрации МГО от 24.06.2016г. № 3406 (с учетом редкций) "Об утверждении Положения о формировании муниципального задания на оказание государственных (муниципальных) услуг (выполнение работ) в отношении муниципальных учреждений Миасского городского округа и финансовом обеспечении выполнения муниципального задания". Согласно п.п 3.4 Постановления Администрации МГО от 28.09.2018г. № 4373 муниципальные  учреждения представляют Отчет о выполнении муниципального задания за 6 месяцев и за год в срок до 25 числа месяца следующего за отчетным периодом (предварительный за текущий финансовый год и фактический за финансовый год)</t>
    </r>
    <r>
      <rPr>
        <sz val="10.5"/>
        <color rgb="FFFF0000"/>
        <rFont val="Times New Roman"/>
        <family val="1"/>
        <charset val="204"/>
      </rPr>
      <t xml:space="preserve">
</t>
    </r>
    <r>
      <rPr>
        <b/>
        <sz val="10.5"/>
        <color theme="1"/>
        <rFont val="Times New Roman"/>
        <family val="1"/>
        <charset val="204"/>
      </rPr>
      <t>По Управлению культуры</t>
    </r>
    <r>
      <rPr>
        <sz val="10.5"/>
        <color theme="1"/>
        <rFont val="Times New Roman"/>
        <family val="1"/>
        <charset val="204"/>
      </rPr>
      <t xml:space="preserve"> выполнение  муниципального задания за  2023 год по предоставлению муниципальных услуг по направлениям деятельности общее исполнение муниципального задания в Детских школах искусств составляет от 99,0% до 102% от утвержденного муниципального задания; по учреждениям культуры ЦД "Строитель", ДК "Бригантина", ДК "Динамо" общее исполнение муниципального задания  от 100 % до 101%; по МБУ "Городской краеведческий музей" - 100%.</t>
    </r>
  </si>
  <si>
    <t xml:space="preserve">
Управлению образования АМГО усилить контроль за выполнением нормативной стоимости питания. </t>
  </si>
  <si>
    <t>Всего, в том числе за счет дотации из областного бюджета 22727,2 тыс. рублей</t>
  </si>
  <si>
    <t xml:space="preserve">Недоимка по налоговым доходам (реальная к взысканию) на 01.01.2024 года по данным МРИ ФНС России № 31 по Челябинской области составляет 74649,5 тыс. рублей. Рост к 01.01.2023 года составил 20,3% или 12606,4 тыс. рублей </t>
  </si>
  <si>
    <t xml:space="preserve">Задолженность по неналоговым доходам (реальная к взысканию) на 01.01.2024 года по данным ГАД составляет 135324,4 тыс. рублей. Рост  к уровню  01.01.2023 года составил 11,9% или 14365,1 тыс. рублей. </t>
  </si>
  <si>
    <r>
      <rPr>
        <b/>
        <sz val="10.5"/>
        <rFont val="Times New Roman"/>
        <family val="1"/>
        <charset val="204"/>
      </rPr>
      <t>Администрация МГО:</t>
    </r>
    <r>
      <rPr>
        <sz val="10.5"/>
        <rFont val="Times New Roman"/>
        <family val="1"/>
        <charset val="204"/>
      </rPr>
      <t xml:space="preserve"> Средняя заработная плата за  2023 год по МБУ "Архив" составила 43419,19 тыс. рублей, исполнение 105,7 %</t>
    </r>
  </si>
  <si>
    <t>Просроченная дебиторская задолженность на 01.01.2024г. составляет 182,4 млн.рублей, в т.ч. по АМГО 135 млн. рублей. На 01.01.2023г. сумма просроченной дебиторской задолженности по Администрации МГО составляла 121 млн. рублей. Увеличение составило 14 млн. рублей. Проведены 4 комиссии по списанию дебиторской задолженности. В результате списано сомнительной задолженности на сумму 3,7 млн. рублей; безнадежной к взысканию на сумму 1 млн. рублей
В течение 2023 года в Миасском городском округе проводилась  работа по снижению дебиторской задолженности. Арендаторы-должники приглашались  на заседания межведомственной рабочей группы по обеспечению полноты и своевременности поступления налогов, сборов в консолидированный бюджет Челябинской области и страховых взносов в государственные внебюджетные фонды для решения вопросов о погашении задолженности, а также заседания рабочей группы по снижению задолженности по арендной плате. 
Проведено 9 заседаний межведомственной рабочей группы по обеспечению полноты и своевременности по поступлению налогов. По итогам работы в бюджет Округа поступила задолженность в размере 3 млн. рублей. 
Просроченная кредиторская задолженность на 01.01.2024 отсутствует</t>
  </si>
  <si>
    <t xml:space="preserve"> - среднего и общего образования составило 93,41 рубля при плане 93,41 рубля, или 100 %</t>
  </si>
  <si>
    <t xml:space="preserve">За 2023 год из бюджета Округа были предоставлены субсидии:                                         1)МУП "УПП" : на возмещение транспортных затрат мобилизованных в сумме 2021,5 тыс. рублей; на восстановительный ремонт пассажирского подвижного состава общественного транспорта в сумме 13400,0 тыс. рублей;                                                                     2)МУП «Городское хозяйство» на финансовое обеспечение затрат в рамках мер по предупреждению банкротства и восстановлению платежеспособности, муниципальным унитарным предприятиям выделено  50478,0 тыс. рублей за счет дотации из областного бюджета  </t>
  </si>
  <si>
    <t xml:space="preserve">Отчет о показателях оценки эффективности расходов капитального характера, предусмотренных в рамках муниципальных программ представлен  Управлением экономики Администрации МГО </t>
  </si>
  <si>
    <t>Приложение  1</t>
  </si>
  <si>
    <r>
      <t>Управление по физической культуре и спорта Администрации МГО:</t>
    </r>
    <r>
      <rPr>
        <sz val="10.5"/>
        <rFont val="Times New Roman"/>
        <family val="1"/>
        <charset val="204"/>
      </rPr>
      <t xml:space="preserve"> 
- выполнение  муниципального задания за  2023 год по предоставлению муниципальных услуг по направлениям деятельности  исполнение муниципального задания по бюджетным учреждениям, подведомственным УФКиС АМГО составляет от 95% до 100%.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</si>
</sst>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1"/>
      <color theme="1"/>
      <name val="Calibri"/>
      <family val="2"/>
      <charset val="204"/>
      <scheme val="minor"/>
    </font>
    <font>
      <sz val="10.5"/>
      <color theme="1"/>
      <name val="Times New Roman"/>
      <family val="1"/>
      <charset val="204"/>
    </font>
    <font>
      <sz val="10.5"/>
      <color rgb="FFFF0000"/>
      <name val="Times New Roman"/>
      <family val="1"/>
      <charset val="204"/>
    </font>
    <font>
      <b/>
      <sz val="10.5"/>
      <color theme="1"/>
      <name val="Times New Roman"/>
      <family val="1"/>
      <charset val="204"/>
    </font>
    <font>
      <sz val="10.5"/>
      <name val="Times New Roman"/>
      <family val="1"/>
      <charset val="204"/>
    </font>
    <font>
      <b/>
      <sz val="12"/>
      <color theme="1"/>
      <name val="Times New Roman"/>
      <family val="1"/>
      <charset val="204"/>
    </font>
    <font>
      <sz val="12"/>
      <color theme="1"/>
      <name val="Times New Roman"/>
      <family val="1"/>
      <charset val="204"/>
    </font>
    <font>
      <sz val="10.5"/>
      <color rgb="FF000000"/>
      <name val="Times New Roman"/>
      <family val="1"/>
      <charset val="204"/>
    </font>
    <font>
      <i/>
      <sz val="10.5"/>
      <color rgb="FF000000"/>
      <name val="Times New Roman"/>
      <family val="1"/>
      <charset val="204"/>
    </font>
    <font>
      <i/>
      <sz val="10.5"/>
      <color theme="1"/>
      <name val="Times New Roman"/>
      <family val="1"/>
      <charset val="204"/>
    </font>
    <font>
      <sz val="11"/>
      <color theme="1"/>
      <name val="Times New Roman"/>
      <family val="1"/>
      <charset val="204"/>
    </font>
    <font>
      <b/>
      <sz val="12"/>
      <name val="Times New Roman"/>
      <family val="1"/>
      <charset val="204"/>
    </font>
    <font>
      <b/>
      <sz val="10.5"/>
      <name val="Times New Roman"/>
      <family val="1"/>
      <charset val="204"/>
    </font>
    <font>
      <b/>
      <sz val="10.5"/>
      <color rgb="FF000000"/>
      <name val="Times New Roman"/>
      <family val="1"/>
      <charset val="204"/>
    </font>
    <font>
      <b/>
      <sz val="10.5"/>
      <color rgb="FFFF0000"/>
      <name val="Times New Roman"/>
      <family val="1"/>
      <charset val="204"/>
    </font>
    <font>
      <sz val="10"/>
      <color theme="1"/>
      <name val="Times New Roman"/>
      <family val="1"/>
      <charset val="204"/>
    </font>
    <font>
      <sz val="10"/>
      <name val="Times New Roman"/>
      <family val="1"/>
      <charset val="204"/>
    </font>
    <font>
      <sz val="11"/>
      <color rgb="FFFF0000"/>
      <name val="Times New Roman"/>
      <family val="1"/>
      <charset val="204"/>
    </font>
    <font>
      <sz val="11"/>
      <name val="Times New Roman"/>
      <family val="1"/>
      <charset val="204"/>
    </font>
    <font>
      <sz val="10"/>
      <color rgb="FFFF0000"/>
      <name val="Times New Roman"/>
      <family val="1"/>
      <charset val="204"/>
    </font>
    <font>
      <b/>
      <sz val="10"/>
      <color theme="1"/>
      <name val="Times New Roman"/>
      <family val="1"/>
      <charset val="204"/>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239">
    <xf numFmtId="0" fontId="0" fillId="0" borderId="0" xfId="0"/>
    <xf numFmtId="0" fontId="1" fillId="2" borderId="0" xfId="0" applyFont="1" applyFill="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164" fontId="3" fillId="2" borderId="2" xfId="0" applyNumberFormat="1" applyFont="1" applyFill="1" applyBorder="1" applyAlignment="1">
      <alignment horizontal="center" vertical="center"/>
    </xf>
    <xf numFmtId="0" fontId="2" fillId="2" borderId="2" xfId="0" applyFont="1" applyFill="1" applyBorder="1" applyAlignment="1">
      <alignment horizontal="justify" vertical="center"/>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xf>
    <xf numFmtId="2" fontId="4" fillId="2" borderId="2" xfId="0" applyNumberFormat="1" applyFont="1" applyFill="1" applyBorder="1" applyAlignment="1">
      <alignment horizontal="center" vertical="center" wrapText="1"/>
    </xf>
    <xf numFmtId="0" fontId="4" fillId="2" borderId="5" xfId="0" applyFont="1" applyFill="1" applyBorder="1" applyAlignment="1">
      <alignment horizontal="justify" vertical="center" wrapText="1"/>
    </xf>
    <xf numFmtId="0" fontId="6" fillId="2" borderId="6"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1" fillId="2" borderId="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Border="1" applyAlignment="1">
      <alignment horizontal="center" vertical="center"/>
    </xf>
    <xf numFmtId="0" fontId="1" fillId="2" borderId="3" xfId="0" applyFont="1" applyFill="1" applyBorder="1" applyAlignment="1">
      <alignment vertical="center"/>
    </xf>
    <xf numFmtId="0" fontId="1" fillId="2" borderId="5" xfId="0" applyFont="1" applyFill="1" applyBorder="1" applyAlignment="1">
      <alignment horizontal="justify" vertical="center"/>
    </xf>
    <xf numFmtId="4" fontId="10" fillId="2" borderId="2" xfId="0" applyNumberFormat="1" applyFont="1" applyFill="1" applyBorder="1" applyAlignment="1">
      <alignment horizontal="center" vertical="center" wrapText="1"/>
    </xf>
    <xf numFmtId="4" fontId="10" fillId="2" borderId="11" xfId="0" applyNumberFormat="1" applyFont="1" applyFill="1" applyBorder="1" applyAlignment="1">
      <alignment horizontal="center" vertical="center"/>
    </xf>
    <xf numFmtId="4" fontId="10" fillId="2" borderId="8"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4" fillId="2" borderId="2" xfId="0" applyFont="1" applyFill="1" applyBorder="1" applyAlignment="1">
      <alignment horizontal="justify" vertical="center"/>
    </xf>
    <xf numFmtId="0" fontId="4" fillId="2" borderId="2" xfId="0" applyFont="1" applyFill="1" applyBorder="1" applyAlignment="1">
      <alignment horizontal="justify" vertical="top" wrapText="1"/>
    </xf>
    <xf numFmtId="0" fontId="4" fillId="2" borderId="5" xfId="0" applyFont="1" applyFill="1" applyBorder="1" applyAlignment="1">
      <alignment horizontal="justify" vertical="top" wrapText="1"/>
    </xf>
    <xf numFmtId="0" fontId="10" fillId="2" borderId="5" xfId="0" applyFont="1" applyFill="1" applyBorder="1" applyAlignment="1">
      <alignment horizontal="justify" vertical="center" wrapText="1"/>
    </xf>
    <xf numFmtId="0" fontId="1" fillId="2" borderId="0" xfId="0" applyFont="1" applyFill="1" applyAlignment="1">
      <alignment vertical="center"/>
    </xf>
    <xf numFmtId="0" fontId="3" fillId="2" borderId="6" xfId="0" applyFont="1" applyFill="1" applyBorder="1" applyAlignment="1">
      <alignment horizontal="left" vertical="center"/>
    </xf>
    <xf numFmtId="0" fontId="7" fillId="2" borderId="2" xfId="0" applyFont="1" applyFill="1" applyBorder="1" applyAlignment="1">
      <alignment horizontal="justify" vertical="center" wrapText="1"/>
    </xf>
    <xf numFmtId="0" fontId="10" fillId="2" borderId="2" xfId="0" applyFont="1" applyFill="1" applyBorder="1" applyAlignment="1">
      <alignment horizontal="justify" vertical="center"/>
    </xf>
    <xf numFmtId="16" fontId="8" fillId="2" borderId="2" xfId="0" applyNumberFormat="1" applyFont="1" applyFill="1" applyBorder="1" applyAlignment="1">
      <alignment horizontal="center" vertical="center" wrapText="1"/>
    </xf>
    <xf numFmtId="0" fontId="7" fillId="2" borderId="2" xfId="0" applyFont="1" applyFill="1" applyBorder="1" applyAlignment="1">
      <alignment horizontal="justify" vertical="center"/>
    </xf>
    <xf numFmtId="0" fontId="2" fillId="2" borderId="8"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7" fillId="2" borderId="3" xfId="0" applyFont="1" applyFill="1" applyBorder="1" applyAlignment="1">
      <alignment horizontal="justify" vertical="center"/>
    </xf>
    <xf numFmtId="0" fontId="1" fillId="2" borderId="2" xfId="0" applyFont="1" applyFill="1" applyBorder="1" applyAlignment="1">
      <alignment horizontal="center" wrapText="1"/>
    </xf>
    <xf numFmtId="0" fontId="9" fillId="2" borderId="6" xfId="0" applyFont="1" applyFill="1" applyBorder="1" applyAlignment="1">
      <alignment horizontal="center" vertical="center" wrapText="1"/>
    </xf>
    <xf numFmtId="0" fontId="7" fillId="2" borderId="0" xfId="0" applyFont="1" applyFill="1" applyAlignment="1">
      <alignment horizontal="justify" vertical="center"/>
    </xf>
    <xf numFmtId="0" fontId="9"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justify" wrapText="1"/>
    </xf>
    <xf numFmtId="0" fontId="7" fillId="2" borderId="2" xfId="0" applyFont="1" applyFill="1" applyBorder="1" applyAlignment="1">
      <alignment vertical="center" wrapText="1"/>
    </xf>
    <xf numFmtId="0" fontId="2" fillId="2" borderId="5" xfId="0" applyFont="1" applyFill="1" applyBorder="1" applyAlignment="1">
      <alignment horizontal="justify" vertical="center"/>
    </xf>
    <xf numFmtId="0" fontId="1" fillId="2" borderId="5" xfId="0" applyNumberFormat="1" applyFont="1" applyFill="1" applyBorder="1" applyAlignment="1">
      <alignment horizontal="justify" vertical="center"/>
    </xf>
    <xf numFmtId="0" fontId="7" fillId="2" borderId="6" xfId="0" applyFont="1" applyFill="1" applyBorder="1" applyAlignment="1">
      <alignment horizontal="justify" vertical="center" wrapText="1"/>
    </xf>
    <xf numFmtId="0" fontId="1" fillId="2" borderId="2" xfId="0" applyFont="1" applyFill="1" applyBorder="1" applyAlignment="1">
      <alignment vertical="center" wrapText="1"/>
    </xf>
    <xf numFmtId="164" fontId="3" fillId="2" borderId="11" xfId="0" applyNumberFormat="1" applyFont="1" applyFill="1" applyBorder="1" applyAlignment="1">
      <alignment horizontal="center" vertical="center" wrapText="1"/>
    </xf>
    <xf numFmtId="0" fontId="1" fillId="2" borderId="1" xfId="0" applyFont="1" applyFill="1" applyBorder="1" applyAlignment="1">
      <alignment horizontal="justify" vertical="center" wrapText="1"/>
    </xf>
    <xf numFmtId="164"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2" borderId="2" xfId="0" applyFont="1" applyFill="1" applyBorder="1" applyAlignment="1">
      <alignment vertical="center"/>
    </xf>
    <xf numFmtId="164" fontId="2" fillId="2" borderId="2" xfId="0" applyNumberFormat="1" applyFont="1" applyFill="1" applyBorder="1" applyAlignment="1">
      <alignment horizontal="center" vertical="center"/>
    </xf>
    <xf numFmtId="0" fontId="4" fillId="2" borderId="0" xfId="0" applyFont="1" applyFill="1" applyAlignment="1">
      <alignment vertical="center"/>
    </xf>
    <xf numFmtId="0" fontId="6" fillId="2" borderId="0" xfId="0" applyFont="1" applyFill="1" applyAlignment="1">
      <alignment vertical="center"/>
    </xf>
    <xf numFmtId="0" fontId="1" fillId="2" borderId="0" xfId="0" applyFont="1" applyFill="1" applyAlignment="1">
      <alignment horizontal="center" vertical="center"/>
    </xf>
    <xf numFmtId="0" fontId="4" fillId="2" borderId="12" xfId="0" applyFont="1" applyFill="1" applyBorder="1" applyAlignment="1">
      <alignment horizontal="justify" vertical="top" wrapText="1"/>
    </xf>
    <xf numFmtId="0" fontId="4" fillId="2" borderId="5" xfId="0" applyFont="1" applyFill="1" applyBorder="1" applyAlignment="1">
      <alignment horizontal="justify" vertical="center"/>
    </xf>
    <xf numFmtId="0" fontId="10" fillId="2" borderId="8" xfId="0" applyFont="1" applyFill="1" applyBorder="1" applyAlignment="1">
      <alignment horizontal="center" vertical="center"/>
    </xf>
    <xf numFmtId="4" fontId="1"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justify" vertical="center" wrapText="1"/>
    </xf>
    <xf numFmtId="0" fontId="5" fillId="2" borderId="7" xfId="0" applyFont="1" applyFill="1" applyBorder="1" applyAlignment="1">
      <alignment horizontal="justify"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vertical="center"/>
    </xf>
    <xf numFmtId="0" fontId="2" fillId="2" borderId="0" xfId="0" applyFont="1" applyFill="1" applyAlignment="1">
      <alignment vertical="center"/>
    </xf>
    <xf numFmtId="0" fontId="10"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0" fontId="17" fillId="2" borderId="2"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wrapText="1"/>
    </xf>
    <xf numFmtId="0" fontId="4" fillId="0" borderId="2" xfId="0" applyFont="1" applyFill="1" applyBorder="1" applyAlignment="1">
      <alignment horizontal="justify" vertical="center" wrapText="1"/>
    </xf>
    <xf numFmtId="0" fontId="1" fillId="2" borderId="4" xfId="0" applyFont="1" applyFill="1" applyBorder="1" applyAlignment="1">
      <alignment vertical="center" wrapText="1"/>
    </xf>
    <xf numFmtId="164" fontId="12" fillId="2" borderId="2" xfId="0" applyNumberFormat="1" applyFont="1" applyFill="1" applyBorder="1" applyAlignment="1">
      <alignment horizontal="center" vertical="center"/>
    </xf>
    <xf numFmtId="164" fontId="12" fillId="2" borderId="6" xfId="0" applyNumberFormat="1" applyFont="1" applyFill="1" applyBorder="1" applyAlignment="1">
      <alignment horizontal="center" vertical="center"/>
    </xf>
    <xf numFmtId="0" fontId="16" fillId="2" borderId="2" xfId="0" applyFont="1" applyFill="1" applyBorder="1" applyAlignment="1">
      <alignment wrapText="1"/>
    </xf>
    <xf numFmtId="164" fontId="4" fillId="2" borderId="8" xfId="0" applyNumberFormat="1"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xf>
    <xf numFmtId="164" fontId="12" fillId="2" borderId="11" xfId="0" applyNumberFormat="1" applyFont="1" applyFill="1" applyBorder="1" applyAlignment="1">
      <alignment horizontal="center" vertical="center" wrapText="1"/>
    </xf>
    <xf numFmtId="164" fontId="4" fillId="2" borderId="11" xfId="0" applyNumberFormat="1"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8" fillId="2"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2" borderId="7" xfId="0" applyFont="1" applyFill="1" applyBorder="1" applyAlignment="1">
      <alignment horizontal="justify" vertical="center" wrapText="1"/>
    </xf>
    <xf numFmtId="4" fontId="18" fillId="2" borderId="5" xfId="0" applyNumberFormat="1" applyFont="1" applyFill="1" applyBorder="1" applyAlignment="1">
      <alignment horizontal="center" vertical="center" wrapText="1"/>
    </xf>
    <xf numFmtId="4" fontId="18" fillId="2" borderId="11" xfId="0" applyNumberFormat="1" applyFont="1" applyFill="1" applyBorder="1" applyAlignment="1">
      <alignment horizontal="center" vertical="center"/>
    </xf>
    <xf numFmtId="0" fontId="7" fillId="2" borderId="8"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6" fillId="2" borderId="0" xfId="0" applyFont="1" applyFill="1" applyBorder="1" applyAlignment="1">
      <alignment horizontal="right" vertical="center"/>
    </xf>
    <xf numFmtId="0" fontId="16" fillId="2" borderId="2" xfId="0" applyFont="1" applyFill="1" applyBorder="1" applyAlignment="1">
      <alignment horizontal="center" vertical="center" wrapText="1"/>
    </xf>
    <xf numFmtId="0" fontId="16" fillId="2" borderId="2" xfId="0" applyFont="1" applyFill="1" applyBorder="1" applyAlignment="1">
      <alignment horizontal="justify" vertical="center"/>
    </xf>
    <xf numFmtId="0" fontId="16" fillId="2" borderId="2" xfId="0" applyFont="1" applyFill="1" applyBorder="1" applyAlignment="1">
      <alignment horizontal="justify" vertical="center" wrapText="1"/>
    </xf>
    <xf numFmtId="0" fontId="16" fillId="2" borderId="2" xfId="0" applyFont="1" applyFill="1" applyBorder="1" applyAlignment="1">
      <alignment horizontal="center" vertical="center"/>
    </xf>
    <xf numFmtId="0" fontId="16" fillId="2" borderId="6" xfId="0" applyFont="1" applyFill="1" applyBorder="1" applyAlignment="1">
      <alignment horizontal="center" vertical="center"/>
    </xf>
    <xf numFmtId="0" fontId="19" fillId="2" borderId="2" xfId="0" applyFont="1" applyFill="1" applyBorder="1" applyAlignment="1">
      <alignment horizontal="justify" vertical="center"/>
    </xf>
    <xf numFmtId="0" fontId="16" fillId="2" borderId="2" xfId="0" applyFont="1" applyFill="1" applyBorder="1" applyAlignment="1">
      <alignment vertical="center"/>
    </xf>
    <xf numFmtId="0" fontId="16" fillId="0"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19" fillId="2" borderId="2" xfId="0" applyFont="1" applyFill="1" applyBorder="1" applyAlignment="1">
      <alignment horizontal="justify" vertical="center" wrapText="1"/>
    </xf>
    <xf numFmtId="0" fontId="15" fillId="2" borderId="2" xfId="0" applyFont="1" applyFill="1" applyBorder="1" applyAlignment="1">
      <alignment vertical="center"/>
    </xf>
    <xf numFmtId="0" fontId="19" fillId="2" borderId="0" xfId="0" applyFont="1" applyFill="1" applyAlignment="1">
      <alignment horizontal="justify" vertical="center"/>
    </xf>
    <xf numFmtId="0" fontId="1" fillId="0" borderId="2" xfId="0" applyFont="1" applyFill="1" applyBorder="1" applyAlignment="1">
      <alignment horizontal="justify" vertical="center"/>
    </xf>
    <xf numFmtId="164" fontId="3" fillId="0" borderId="2" xfId="0" applyNumberFormat="1" applyFont="1" applyFill="1" applyBorder="1" applyAlignment="1">
      <alignment horizontal="center" vertical="center"/>
    </xf>
    <xf numFmtId="165"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xf>
    <xf numFmtId="165" fontId="1"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8" fillId="0" borderId="5" xfId="0" applyFont="1" applyFill="1" applyBorder="1" applyAlignment="1">
      <alignment vertical="center" wrapText="1"/>
    </xf>
    <xf numFmtId="0" fontId="12" fillId="2" borderId="5" xfId="0" applyFont="1" applyFill="1" applyBorder="1" applyAlignment="1">
      <alignment horizontal="justify" vertical="top" wrapText="1"/>
    </xf>
    <xf numFmtId="2" fontId="18" fillId="0" borderId="6" xfId="0" applyNumberFormat="1" applyFont="1" applyFill="1" applyBorder="1" applyAlignment="1">
      <alignment horizontal="center" vertical="center" wrapText="1"/>
    </xf>
    <xf numFmtId="164" fontId="11" fillId="2" borderId="2" xfId="0" applyNumberFormat="1" applyFont="1" applyFill="1" applyBorder="1" applyAlignment="1">
      <alignment horizontal="center" vertical="center"/>
    </xf>
    <xf numFmtId="0" fontId="4" fillId="0" borderId="3"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1"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8" xfId="0" applyFont="1" applyFill="1" applyBorder="1" applyAlignment="1">
      <alignment horizontal="justify" vertical="center"/>
    </xf>
    <xf numFmtId="0" fontId="4" fillId="2" borderId="2" xfId="0" applyFont="1" applyFill="1" applyBorder="1" applyAlignment="1">
      <alignment horizontal="center" vertical="center"/>
    </xf>
    <xf numFmtId="0" fontId="1" fillId="2" borderId="6"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2" fillId="2" borderId="5"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16"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justify" vertical="center" wrapText="1"/>
    </xf>
    <xf numFmtId="2" fontId="10" fillId="0" borderId="12" xfId="0" applyNumberFormat="1" applyFont="1" applyFill="1" applyBorder="1" applyAlignment="1">
      <alignment horizontal="center" vertical="center" wrapText="1"/>
    </xf>
    <xf numFmtId="0" fontId="4" fillId="2" borderId="2"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1" fillId="2" borderId="2" xfId="0" applyFont="1" applyFill="1" applyBorder="1" applyAlignment="1">
      <alignment horizontal="justify" vertical="center"/>
    </xf>
    <xf numFmtId="0" fontId="1" fillId="2" borderId="5" xfId="0" applyFont="1" applyFill="1" applyBorder="1" applyAlignment="1">
      <alignment horizontal="left" vertical="center" wrapText="1"/>
    </xf>
    <xf numFmtId="0" fontId="7" fillId="0" borderId="0" xfId="0" applyFont="1" applyAlignment="1">
      <alignment wrapText="1"/>
    </xf>
    <xf numFmtId="0" fontId="1" fillId="2" borderId="8"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10"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4" fillId="2" borderId="5"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7" fillId="0" borderId="2" xfId="0" applyFont="1" applyBorder="1" applyAlignment="1">
      <alignment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justify" vertical="center" wrapText="1"/>
    </xf>
    <xf numFmtId="0" fontId="1" fillId="2" borderId="2"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7" fillId="2" borderId="9" xfId="0"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6" fillId="2" borderId="6" xfId="0" applyFont="1" applyFill="1" applyBorder="1" applyAlignment="1">
      <alignment horizontal="justify" vertical="center"/>
    </xf>
    <xf numFmtId="0" fontId="16" fillId="2" borderId="7" xfId="0" applyFont="1" applyFill="1" applyBorder="1" applyAlignment="1">
      <alignment horizontal="justify" vertical="center"/>
    </xf>
    <xf numFmtId="0" fontId="16" fillId="2" borderId="8" xfId="0" applyFont="1" applyFill="1" applyBorder="1" applyAlignment="1">
      <alignment horizontal="justify" vertical="center"/>
    </xf>
    <xf numFmtId="0" fontId="13" fillId="2" borderId="2" xfId="0" applyFont="1" applyFill="1" applyBorder="1" applyAlignment="1"/>
    <xf numFmtId="0" fontId="1" fillId="2" borderId="8" xfId="0" applyFont="1" applyFill="1" applyBorder="1" applyAlignment="1"/>
    <xf numFmtId="0" fontId="1" fillId="2" borderId="2" xfId="0" applyFont="1" applyFill="1" applyBorder="1" applyAlignment="1"/>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3" fillId="2" borderId="2" xfId="0" applyFont="1" applyFill="1" applyBorder="1" applyAlignment="1">
      <alignment vertical="center" wrapText="1"/>
    </xf>
    <xf numFmtId="0" fontId="4" fillId="2" borderId="2" xfId="0" applyFont="1" applyFill="1" applyBorder="1" applyAlignment="1">
      <alignment horizontal="justify" vertical="center" wrapText="1"/>
    </xf>
    <xf numFmtId="0" fontId="11" fillId="2" borderId="9" xfId="0" applyFont="1" applyFill="1" applyBorder="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6" xfId="0" applyFont="1" applyFill="1" applyBorder="1" applyAlignment="1">
      <alignment horizontal="justify" vertical="center" wrapText="1"/>
    </xf>
    <xf numFmtId="0" fontId="0" fillId="0" borderId="8" xfId="0" applyBorder="1" applyAlignment="1">
      <alignment horizontal="justify" vertical="center" wrapText="1"/>
    </xf>
    <xf numFmtId="0" fontId="10" fillId="2" borderId="8" xfId="0" applyFont="1" applyFill="1" applyBorder="1" applyAlignment="1">
      <alignment horizontal="center" vertical="center" wrapText="1"/>
    </xf>
    <xf numFmtId="0" fontId="4" fillId="2" borderId="6" xfId="0" applyFont="1" applyFill="1" applyBorder="1" applyAlignment="1">
      <alignment horizontal="justify" vertical="center" wrapText="1"/>
    </xf>
    <xf numFmtId="0" fontId="21" fillId="2" borderId="8" xfId="0" applyFont="1" applyFill="1" applyBorder="1" applyAlignment="1">
      <alignment horizontal="justify" vertical="center"/>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0" fontId="18" fillId="2" borderId="8" xfId="0" applyFont="1" applyFill="1" applyBorder="1" applyAlignment="1">
      <alignment vertical="center" wrapText="1"/>
    </xf>
    <xf numFmtId="0" fontId="5"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10" fillId="2" borderId="6" xfId="0" applyFont="1" applyFill="1" applyBorder="1" applyAlignment="1">
      <alignment horizontal="center" vertical="center" wrapText="1"/>
    </xf>
    <xf numFmtId="0" fontId="0" fillId="0" borderId="8" xfId="0"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tabSelected="1" zoomScale="90" zoomScaleNormal="90" zoomScaleSheetLayoutView="90" workbookViewId="0">
      <pane xSplit="2" ySplit="7" topLeftCell="C130" activePane="bottomRight" state="frozen"/>
      <selection pane="topRight" activeCell="C1" sqref="C1"/>
      <selection pane="bottomLeft" activeCell="A8" sqref="A8"/>
      <selection pane="bottomRight" activeCell="G162" sqref="G162"/>
    </sheetView>
  </sheetViews>
  <sheetFormatPr defaultColWidth="9.140625" defaultRowHeight="13.5" x14ac:dyDescent="0.25"/>
  <cols>
    <col min="1" max="1" width="5.5703125" style="57" customWidth="1"/>
    <col min="2" max="2" width="50.42578125" style="1" customWidth="1"/>
    <col min="3" max="3" width="77.28515625" style="2" customWidth="1"/>
    <col min="4" max="4" width="14.85546875" style="57" customWidth="1"/>
    <col min="5" max="5" width="16.140625" style="3" customWidth="1"/>
    <col min="6" max="6" width="12.42578125" style="3" customWidth="1"/>
    <col min="7" max="7" width="14.42578125" style="3" customWidth="1"/>
    <col min="8" max="8" width="19.5703125" style="110" customWidth="1"/>
    <col min="9" max="16384" width="9.140625" style="29"/>
  </cols>
  <sheetData>
    <row r="1" spans="1:8" x14ac:dyDescent="0.25">
      <c r="A1" s="127"/>
      <c r="B1" s="15"/>
      <c r="C1" s="16"/>
      <c r="D1" s="127"/>
      <c r="E1" s="17"/>
      <c r="F1" s="17"/>
      <c r="G1" s="17"/>
      <c r="H1" s="98" t="s">
        <v>349</v>
      </c>
    </row>
    <row r="2" spans="1:8" x14ac:dyDescent="0.25">
      <c r="A2" s="173" t="s">
        <v>261</v>
      </c>
      <c r="B2" s="174"/>
      <c r="C2" s="174"/>
      <c r="D2" s="174"/>
      <c r="E2" s="174"/>
      <c r="F2" s="174"/>
      <c r="G2" s="174"/>
      <c r="H2" s="174"/>
    </row>
    <row r="3" spans="1:8" x14ac:dyDescent="0.25">
      <c r="A3" s="174"/>
      <c r="B3" s="174"/>
      <c r="C3" s="174"/>
      <c r="D3" s="174"/>
      <c r="E3" s="174"/>
      <c r="F3" s="174"/>
      <c r="G3" s="174"/>
      <c r="H3" s="174"/>
    </row>
    <row r="4" spans="1:8" ht="27.75" customHeight="1" x14ac:dyDescent="0.25">
      <c r="A4" s="175" t="s">
        <v>0</v>
      </c>
      <c r="B4" s="177" t="s">
        <v>1</v>
      </c>
      <c r="C4" s="179" t="s">
        <v>2</v>
      </c>
      <c r="D4" s="175" t="s">
        <v>3</v>
      </c>
      <c r="E4" s="130" t="s">
        <v>4</v>
      </c>
      <c r="F4" s="179" t="s">
        <v>242</v>
      </c>
      <c r="G4" s="179"/>
      <c r="H4" s="179"/>
    </row>
    <row r="5" spans="1:8" ht="33.75" customHeight="1" x14ac:dyDescent="0.25">
      <c r="A5" s="176"/>
      <c r="B5" s="178"/>
      <c r="C5" s="180"/>
      <c r="D5" s="176"/>
      <c r="E5" s="130" t="s">
        <v>5</v>
      </c>
      <c r="F5" s="130" t="s">
        <v>260</v>
      </c>
      <c r="G5" s="130" t="s">
        <v>6</v>
      </c>
      <c r="H5" s="99" t="s">
        <v>7</v>
      </c>
    </row>
    <row r="6" spans="1:8" ht="26.25" customHeight="1" x14ac:dyDescent="0.25">
      <c r="A6" s="181" t="s">
        <v>8</v>
      </c>
      <c r="B6" s="182"/>
      <c r="C6" s="183"/>
      <c r="D6" s="128"/>
      <c r="E6" s="78">
        <f>SUM(E7+E24+E57)</f>
        <v>28200</v>
      </c>
      <c r="F6" s="112">
        <f t="shared" ref="F6:G6" si="0">SUM(F7+F24+F57)</f>
        <v>54320.1</v>
      </c>
      <c r="G6" s="78">
        <f t="shared" si="0"/>
        <v>26120.1</v>
      </c>
      <c r="H6" s="100"/>
    </row>
    <row r="7" spans="1:8" ht="21" customHeight="1" x14ac:dyDescent="0.25">
      <c r="A7" s="30" t="s">
        <v>9</v>
      </c>
      <c r="B7" s="18"/>
      <c r="C7" s="74"/>
      <c r="D7" s="131"/>
      <c r="E7" s="79">
        <f>SUM(E8:E23)</f>
        <v>10200</v>
      </c>
      <c r="F7" s="4">
        <f>SUM(F8:F23)</f>
        <v>3007.5</v>
      </c>
      <c r="G7" s="78">
        <f>SUM(G8:G23)</f>
        <v>-7192.5</v>
      </c>
      <c r="H7" s="101"/>
    </row>
    <row r="8" spans="1:8" ht="45" x14ac:dyDescent="0.2">
      <c r="A8" s="123" t="s">
        <v>10</v>
      </c>
      <c r="B8" s="31" t="s">
        <v>11</v>
      </c>
      <c r="C8" s="32" t="s">
        <v>283</v>
      </c>
      <c r="D8" s="123" t="s">
        <v>12</v>
      </c>
      <c r="E8" s="130" t="s">
        <v>13</v>
      </c>
      <c r="F8" s="150" t="s">
        <v>13</v>
      </c>
      <c r="G8" s="130" t="s">
        <v>13</v>
      </c>
      <c r="H8" s="80"/>
    </row>
    <row r="9" spans="1:8" ht="45" x14ac:dyDescent="0.25">
      <c r="A9" s="123" t="s">
        <v>14</v>
      </c>
      <c r="B9" s="31" t="s">
        <v>15</v>
      </c>
      <c r="C9" s="32" t="s">
        <v>316</v>
      </c>
      <c r="D9" s="123" t="s">
        <v>16</v>
      </c>
      <c r="E9" s="130" t="s">
        <v>13</v>
      </c>
      <c r="F9" s="150" t="s">
        <v>13</v>
      </c>
      <c r="G9" s="130" t="s">
        <v>13</v>
      </c>
      <c r="H9" s="102"/>
    </row>
    <row r="10" spans="1:8" ht="75" x14ac:dyDescent="0.25">
      <c r="A10" s="33" t="s">
        <v>17</v>
      </c>
      <c r="B10" s="31" t="s">
        <v>203</v>
      </c>
      <c r="C10" s="32" t="s">
        <v>321</v>
      </c>
      <c r="D10" s="123" t="s">
        <v>16</v>
      </c>
      <c r="E10" s="130" t="s">
        <v>13</v>
      </c>
      <c r="F10" s="141" t="s">
        <v>13</v>
      </c>
      <c r="G10" s="130" t="s">
        <v>13</v>
      </c>
      <c r="H10" s="102"/>
    </row>
    <row r="11" spans="1:8" ht="94.5" x14ac:dyDescent="0.25">
      <c r="A11" s="124" t="s">
        <v>18</v>
      </c>
      <c r="B11" s="34" t="s">
        <v>19</v>
      </c>
      <c r="C11" s="35"/>
      <c r="D11" s="124"/>
      <c r="E11" s="81">
        <v>10000</v>
      </c>
      <c r="F11" s="113">
        <v>3007.5</v>
      </c>
      <c r="G11" s="83">
        <f>F11-E11</f>
        <v>-6992.5</v>
      </c>
      <c r="H11" s="102"/>
    </row>
    <row r="12" spans="1:8" ht="67.5" x14ac:dyDescent="0.25">
      <c r="A12" s="36" t="s">
        <v>20</v>
      </c>
      <c r="B12" s="34" t="s">
        <v>21</v>
      </c>
      <c r="C12" s="171" t="s">
        <v>342</v>
      </c>
      <c r="D12" s="128"/>
      <c r="E12" s="130" t="s">
        <v>13</v>
      </c>
      <c r="F12" s="154" t="s">
        <v>13</v>
      </c>
      <c r="G12" s="130" t="s">
        <v>13</v>
      </c>
      <c r="H12" s="102"/>
    </row>
    <row r="13" spans="1:8" ht="67.5" x14ac:dyDescent="0.2">
      <c r="A13" s="36" t="s">
        <v>22</v>
      </c>
      <c r="B13" s="37" t="s">
        <v>23</v>
      </c>
      <c r="C13" s="32" t="s">
        <v>327</v>
      </c>
      <c r="D13" s="38" t="s">
        <v>24</v>
      </c>
      <c r="E13" s="130" t="s">
        <v>13</v>
      </c>
      <c r="F13" s="155" t="s">
        <v>13</v>
      </c>
      <c r="G13" s="130" t="s">
        <v>13</v>
      </c>
      <c r="H13" s="102"/>
    </row>
    <row r="14" spans="1:8" ht="54" x14ac:dyDescent="0.25">
      <c r="A14" s="36" t="s">
        <v>25</v>
      </c>
      <c r="B14" s="37" t="s">
        <v>26</v>
      </c>
      <c r="C14" s="32" t="s">
        <v>328</v>
      </c>
      <c r="D14" s="184" t="s">
        <v>27</v>
      </c>
      <c r="E14" s="130" t="s">
        <v>13</v>
      </c>
      <c r="F14" s="150" t="s">
        <v>13</v>
      </c>
      <c r="G14" s="130" t="s">
        <v>13</v>
      </c>
      <c r="H14" s="102"/>
    </row>
    <row r="15" spans="1:8" ht="67.5" x14ac:dyDescent="0.25">
      <c r="A15" s="39" t="s">
        <v>28</v>
      </c>
      <c r="B15" s="40" t="s">
        <v>29</v>
      </c>
      <c r="C15" s="32" t="s">
        <v>328</v>
      </c>
      <c r="D15" s="185"/>
      <c r="E15" s="130" t="s">
        <v>13</v>
      </c>
      <c r="F15" s="150" t="s">
        <v>13</v>
      </c>
      <c r="G15" s="130" t="s">
        <v>13</v>
      </c>
      <c r="H15" s="103"/>
    </row>
    <row r="16" spans="1:8" ht="67.5" x14ac:dyDescent="0.25">
      <c r="A16" s="36" t="s">
        <v>30</v>
      </c>
      <c r="B16" s="34" t="s">
        <v>31</v>
      </c>
      <c r="C16" s="32" t="s">
        <v>279</v>
      </c>
      <c r="D16" s="186"/>
      <c r="E16" s="130" t="s">
        <v>13</v>
      </c>
      <c r="F16" s="150" t="s">
        <v>13</v>
      </c>
      <c r="G16" s="130" t="s">
        <v>13</v>
      </c>
      <c r="H16" s="102"/>
    </row>
    <row r="17" spans="1:8" ht="252.75" customHeight="1" x14ac:dyDescent="0.25">
      <c r="A17" s="36" t="s">
        <v>32</v>
      </c>
      <c r="B17" s="40" t="s">
        <v>33</v>
      </c>
      <c r="C17" s="151" t="s">
        <v>280</v>
      </c>
      <c r="D17" s="125" t="s">
        <v>16</v>
      </c>
      <c r="E17" s="130" t="s">
        <v>13</v>
      </c>
      <c r="F17" s="150" t="s">
        <v>13</v>
      </c>
      <c r="G17" s="130" t="s">
        <v>13</v>
      </c>
      <c r="H17" s="102"/>
    </row>
    <row r="18" spans="1:8" ht="81" x14ac:dyDescent="0.25">
      <c r="A18" s="36" t="s">
        <v>34</v>
      </c>
      <c r="B18" s="31" t="s">
        <v>182</v>
      </c>
      <c r="C18" s="158" t="s">
        <v>233</v>
      </c>
      <c r="D18" s="125" t="s">
        <v>35</v>
      </c>
      <c r="E18" s="130" t="s">
        <v>13</v>
      </c>
      <c r="F18" s="157" t="s">
        <v>13</v>
      </c>
      <c r="G18" s="130" t="s">
        <v>13</v>
      </c>
      <c r="H18" s="102"/>
    </row>
    <row r="19" spans="1:8" ht="97.5" customHeight="1" x14ac:dyDescent="0.25">
      <c r="A19" s="36" t="s">
        <v>36</v>
      </c>
      <c r="B19" s="34" t="s">
        <v>37</v>
      </c>
      <c r="C19" s="151" t="s">
        <v>317</v>
      </c>
      <c r="D19" s="125" t="s">
        <v>35</v>
      </c>
      <c r="E19" s="130" t="s">
        <v>13</v>
      </c>
      <c r="F19" s="150" t="s">
        <v>13</v>
      </c>
      <c r="G19" s="130" t="s">
        <v>13</v>
      </c>
      <c r="H19" s="102"/>
    </row>
    <row r="20" spans="1:8" ht="94.5" x14ac:dyDescent="0.25">
      <c r="A20" s="41" t="s">
        <v>38</v>
      </c>
      <c r="B20" s="31" t="s">
        <v>39</v>
      </c>
      <c r="C20" s="14" t="s">
        <v>318</v>
      </c>
      <c r="D20" s="125" t="s">
        <v>35</v>
      </c>
      <c r="E20" s="130" t="s">
        <v>13</v>
      </c>
      <c r="F20" s="141" t="s">
        <v>13</v>
      </c>
      <c r="G20" s="130" t="s">
        <v>13</v>
      </c>
      <c r="H20" s="102"/>
    </row>
    <row r="21" spans="1:8" ht="54" x14ac:dyDescent="0.25">
      <c r="A21" s="42" t="s">
        <v>40</v>
      </c>
      <c r="B21" s="31" t="s">
        <v>41</v>
      </c>
      <c r="C21" s="19" t="s">
        <v>319</v>
      </c>
      <c r="D21" s="125" t="s">
        <v>35</v>
      </c>
      <c r="E21" s="84">
        <v>200</v>
      </c>
      <c r="F21" s="9">
        <v>0</v>
      </c>
      <c r="G21" s="84">
        <f>F21-E21</f>
        <v>-200</v>
      </c>
      <c r="H21" s="102"/>
    </row>
    <row r="22" spans="1:8" ht="150.75" customHeight="1" x14ac:dyDescent="0.25">
      <c r="A22" s="42" t="s">
        <v>42</v>
      </c>
      <c r="B22" s="31" t="s">
        <v>45</v>
      </c>
      <c r="C22" s="14" t="s">
        <v>240</v>
      </c>
      <c r="D22" s="128" t="s">
        <v>43</v>
      </c>
      <c r="E22" s="84" t="s">
        <v>13</v>
      </c>
      <c r="F22" s="9" t="s">
        <v>13</v>
      </c>
      <c r="G22" s="84" t="s">
        <v>13</v>
      </c>
      <c r="H22" s="102"/>
    </row>
    <row r="23" spans="1:8" ht="108" x14ac:dyDescent="0.2">
      <c r="A23" s="42" t="s">
        <v>44</v>
      </c>
      <c r="B23" s="31" t="s">
        <v>47</v>
      </c>
      <c r="C23" s="43" t="s">
        <v>312</v>
      </c>
      <c r="D23" s="128" t="s">
        <v>43</v>
      </c>
      <c r="E23" s="84" t="s">
        <v>13</v>
      </c>
      <c r="F23" s="9" t="s">
        <v>13</v>
      </c>
      <c r="G23" s="84" t="s">
        <v>13</v>
      </c>
      <c r="H23" s="102"/>
    </row>
    <row r="24" spans="1:8" ht="29.25" customHeight="1" x14ac:dyDescent="0.25">
      <c r="A24" s="187" t="s">
        <v>48</v>
      </c>
      <c r="B24" s="188"/>
      <c r="C24" s="182"/>
      <c r="D24" s="183"/>
      <c r="E24" s="78">
        <f>SUM(E25:E56)</f>
        <v>13300</v>
      </c>
      <c r="F24" s="4">
        <f t="shared" ref="F24" si="1">SUM(F25:F56)</f>
        <v>21543</v>
      </c>
      <c r="G24" s="78">
        <f>F24-E24</f>
        <v>8243</v>
      </c>
      <c r="H24" s="100"/>
    </row>
    <row r="25" spans="1:8" ht="31.5" customHeight="1" x14ac:dyDescent="0.25">
      <c r="A25" s="123" t="s">
        <v>46</v>
      </c>
      <c r="B25" s="31" t="s">
        <v>50</v>
      </c>
      <c r="C25" s="19" t="s">
        <v>282</v>
      </c>
      <c r="D25" s="125" t="s">
        <v>12</v>
      </c>
      <c r="E25" s="84" t="s">
        <v>13</v>
      </c>
      <c r="F25" s="9" t="s">
        <v>13</v>
      </c>
      <c r="G25" s="84" t="s">
        <v>13</v>
      </c>
      <c r="H25" s="100"/>
    </row>
    <row r="26" spans="1:8" ht="99" customHeight="1" x14ac:dyDescent="0.25">
      <c r="A26" s="189" t="s">
        <v>49</v>
      </c>
      <c r="B26" s="31" t="s">
        <v>229</v>
      </c>
      <c r="C26" s="59" t="s">
        <v>343</v>
      </c>
      <c r="D26" s="126"/>
      <c r="E26" s="84" t="s">
        <v>13</v>
      </c>
      <c r="F26" s="9" t="s">
        <v>13</v>
      </c>
      <c r="G26" s="84" t="s">
        <v>13</v>
      </c>
      <c r="H26" s="100"/>
    </row>
    <row r="27" spans="1:8" ht="94.5" x14ac:dyDescent="0.25">
      <c r="A27" s="190"/>
      <c r="B27" s="31" t="s">
        <v>230</v>
      </c>
      <c r="C27" s="14" t="s">
        <v>311</v>
      </c>
      <c r="D27" s="126" t="s">
        <v>16</v>
      </c>
      <c r="E27" s="82">
        <v>9000</v>
      </c>
      <c r="F27" s="113">
        <v>1107.4000000000001</v>
      </c>
      <c r="G27" s="82">
        <f>F27-E27</f>
        <v>-7892.6</v>
      </c>
      <c r="H27" s="100"/>
    </row>
    <row r="28" spans="1:8" ht="54" x14ac:dyDescent="0.25">
      <c r="A28" s="123" t="s">
        <v>51</v>
      </c>
      <c r="B28" s="31" t="s">
        <v>183</v>
      </c>
      <c r="C28" s="77" t="s">
        <v>227</v>
      </c>
      <c r="D28" s="123" t="s">
        <v>195</v>
      </c>
      <c r="E28" s="84" t="s">
        <v>13</v>
      </c>
      <c r="F28" s="9" t="s">
        <v>13</v>
      </c>
      <c r="G28" s="84" t="s">
        <v>13</v>
      </c>
      <c r="H28" s="100"/>
    </row>
    <row r="29" spans="1:8" ht="67.5" x14ac:dyDescent="0.25">
      <c r="A29" s="123" t="s">
        <v>52</v>
      </c>
      <c r="B29" s="31" t="s">
        <v>54</v>
      </c>
      <c r="C29" s="77" t="s">
        <v>291</v>
      </c>
      <c r="D29" s="123" t="s">
        <v>55</v>
      </c>
      <c r="E29" s="84" t="s">
        <v>13</v>
      </c>
      <c r="F29" s="9" t="s">
        <v>13</v>
      </c>
      <c r="G29" s="84" t="s">
        <v>13</v>
      </c>
      <c r="H29" s="100"/>
    </row>
    <row r="30" spans="1:8" ht="27" x14ac:dyDescent="0.25">
      <c r="A30" s="191" t="s">
        <v>53</v>
      </c>
      <c r="B30" s="44" t="s">
        <v>184</v>
      </c>
      <c r="C30" s="13"/>
      <c r="D30" s="192" t="s">
        <v>57</v>
      </c>
      <c r="E30" s="84">
        <v>3000</v>
      </c>
      <c r="F30" s="114">
        <v>16014.1</v>
      </c>
      <c r="G30" s="84">
        <f>F30-E30</f>
        <v>13014.1</v>
      </c>
      <c r="H30" s="100"/>
    </row>
    <row r="31" spans="1:8" ht="33" customHeight="1" x14ac:dyDescent="0.25">
      <c r="A31" s="191"/>
      <c r="B31" s="44" t="s">
        <v>185</v>
      </c>
      <c r="C31" s="14" t="s">
        <v>284</v>
      </c>
      <c r="D31" s="193"/>
      <c r="E31" s="84" t="s">
        <v>13</v>
      </c>
      <c r="F31" s="9" t="s">
        <v>13</v>
      </c>
      <c r="G31" s="84" t="s">
        <v>13</v>
      </c>
      <c r="H31" s="100"/>
    </row>
    <row r="32" spans="1:8" ht="18.75" customHeight="1" x14ac:dyDescent="0.25">
      <c r="A32" s="191"/>
      <c r="B32" s="44" t="s">
        <v>186</v>
      </c>
      <c r="C32" s="45"/>
      <c r="D32" s="193"/>
      <c r="E32" s="84" t="s">
        <v>13</v>
      </c>
      <c r="F32" s="9" t="s">
        <v>13</v>
      </c>
      <c r="G32" s="84" t="s">
        <v>13</v>
      </c>
      <c r="H32" s="100"/>
    </row>
    <row r="33" spans="1:8" ht="54" x14ac:dyDescent="0.25">
      <c r="A33" s="191"/>
      <c r="B33" s="44" t="s">
        <v>187</v>
      </c>
      <c r="C33" s="160" t="s">
        <v>285</v>
      </c>
      <c r="D33" s="193"/>
      <c r="E33" s="84" t="s">
        <v>13</v>
      </c>
      <c r="F33" s="9" t="s">
        <v>13</v>
      </c>
      <c r="G33" s="84" t="s">
        <v>13</v>
      </c>
      <c r="H33" s="100"/>
    </row>
    <row r="34" spans="1:8" ht="60.75" customHeight="1" x14ac:dyDescent="0.25">
      <c r="A34" s="191"/>
      <c r="B34" s="44" t="s">
        <v>188</v>
      </c>
      <c r="C34" s="13" t="s">
        <v>286</v>
      </c>
      <c r="D34" s="194"/>
      <c r="E34" s="84" t="s">
        <v>13</v>
      </c>
      <c r="F34" s="9" t="s">
        <v>13</v>
      </c>
      <c r="G34" s="84" t="s">
        <v>13</v>
      </c>
      <c r="H34" s="100"/>
    </row>
    <row r="35" spans="1:8" ht="67.5" x14ac:dyDescent="0.25">
      <c r="A35" s="123" t="s">
        <v>56</v>
      </c>
      <c r="B35" s="31" t="s">
        <v>59</v>
      </c>
      <c r="C35" s="19" t="s">
        <v>228</v>
      </c>
      <c r="D35" s="123" t="s">
        <v>57</v>
      </c>
      <c r="E35" s="84" t="s">
        <v>13</v>
      </c>
      <c r="F35" s="9" t="s">
        <v>13</v>
      </c>
      <c r="G35" s="84" t="s">
        <v>13</v>
      </c>
      <c r="H35" s="100"/>
    </row>
    <row r="36" spans="1:8" ht="108" x14ac:dyDescent="0.25">
      <c r="A36" s="123" t="s">
        <v>58</v>
      </c>
      <c r="B36" s="31" t="s">
        <v>61</v>
      </c>
      <c r="C36" s="14" t="s">
        <v>290</v>
      </c>
      <c r="D36" s="123" t="s">
        <v>57</v>
      </c>
      <c r="E36" s="83">
        <v>1000</v>
      </c>
      <c r="F36" s="113">
        <v>4046</v>
      </c>
      <c r="G36" s="83">
        <f>F36-E36</f>
        <v>3046</v>
      </c>
      <c r="H36" s="100"/>
    </row>
    <row r="37" spans="1:8" ht="121.5" x14ac:dyDescent="0.25">
      <c r="A37" s="123" t="s">
        <v>60</v>
      </c>
      <c r="B37" s="31" t="s">
        <v>63</v>
      </c>
      <c r="C37" s="19" t="s">
        <v>292</v>
      </c>
      <c r="D37" s="123" t="s">
        <v>43</v>
      </c>
      <c r="E37" s="84" t="s">
        <v>13</v>
      </c>
      <c r="F37" s="9" t="s">
        <v>13</v>
      </c>
      <c r="G37" s="84" t="s">
        <v>13</v>
      </c>
      <c r="H37" s="100"/>
    </row>
    <row r="38" spans="1:8" ht="112.5" customHeight="1" x14ac:dyDescent="0.25">
      <c r="A38" s="123" t="s">
        <v>62</v>
      </c>
      <c r="B38" s="31" t="s">
        <v>189</v>
      </c>
      <c r="C38" s="14" t="s">
        <v>293</v>
      </c>
      <c r="D38" s="123" t="s">
        <v>196</v>
      </c>
      <c r="E38" s="84" t="s">
        <v>13</v>
      </c>
      <c r="F38" s="9" t="s">
        <v>13</v>
      </c>
      <c r="G38" s="84" t="s">
        <v>13</v>
      </c>
      <c r="H38" s="100"/>
    </row>
    <row r="39" spans="1:8" ht="27" x14ac:dyDescent="0.25">
      <c r="A39" s="191" t="s">
        <v>64</v>
      </c>
      <c r="B39" s="31" t="s">
        <v>67</v>
      </c>
      <c r="C39" s="45"/>
      <c r="D39" s="189" t="s">
        <v>68</v>
      </c>
      <c r="E39" s="84" t="s">
        <v>13</v>
      </c>
      <c r="F39" s="9" t="s">
        <v>13</v>
      </c>
      <c r="G39" s="84" t="s">
        <v>13</v>
      </c>
      <c r="H39" s="100"/>
    </row>
    <row r="40" spans="1:8" ht="81" x14ac:dyDescent="0.25">
      <c r="A40" s="191"/>
      <c r="B40" s="31" t="s">
        <v>190</v>
      </c>
      <c r="C40" s="14" t="s">
        <v>294</v>
      </c>
      <c r="D40" s="185"/>
      <c r="E40" s="84" t="s">
        <v>13</v>
      </c>
      <c r="F40" s="9" t="s">
        <v>13</v>
      </c>
      <c r="G40" s="84" t="s">
        <v>13</v>
      </c>
      <c r="H40" s="100"/>
    </row>
    <row r="41" spans="1:8" ht="27" x14ac:dyDescent="0.25">
      <c r="A41" s="195"/>
      <c r="B41" s="31" t="s">
        <v>191</v>
      </c>
      <c r="C41" s="13"/>
      <c r="D41" s="185"/>
      <c r="E41" s="84" t="s">
        <v>13</v>
      </c>
      <c r="F41" s="9" t="s">
        <v>13</v>
      </c>
      <c r="G41" s="84" t="s">
        <v>13</v>
      </c>
      <c r="H41" s="100"/>
    </row>
    <row r="42" spans="1:8" ht="27" x14ac:dyDescent="0.25">
      <c r="A42" s="195"/>
      <c r="B42" s="95" t="s">
        <v>192</v>
      </c>
      <c r="C42" s="196" t="s">
        <v>295</v>
      </c>
      <c r="D42" s="185"/>
      <c r="E42" s="84" t="s">
        <v>13</v>
      </c>
      <c r="F42" s="9" t="s">
        <v>13</v>
      </c>
      <c r="G42" s="84" t="s">
        <v>13</v>
      </c>
      <c r="H42" s="100"/>
    </row>
    <row r="43" spans="1:8" ht="54" x14ac:dyDescent="0.25">
      <c r="A43" s="195"/>
      <c r="B43" s="94" t="s">
        <v>193</v>
      </c>
      <c r="C43" s="197"/>
      <c r="D43" s="185"/>
      <c r="E43" s="84" t="s">
        <v>13</v>
      </c>
      <c r="F43" s="9" t="s">
        <v>13</v>
      </c>
      <c r="G43" s="84" t="s">
        <v>13</v>
      </c>
      <c r="H43" s="100"/>
    </row>
    <row r="44" spans="1:8" ht="81" x14ac:dyDescent="0.25">
      <c r="A44" s="191"/>
      <c r="B44" s="31" t="s">
        <v>194</v>
      </c>
      <c r="C44" s="111" t="s">
        <v>239</v>
      </c>
      <c r="D44" s="186"/>
      <c r="E44" s="84" t="s">
        <v>13</v>
      </c>
      <c r="F44" s="9" t="s">
        <v>13</v>
      </c>
      <c r="G44" s="84" t="s">
        <v>13</v>
      </c>
      <c r="H44" s="100"/>
    </row>
    <row r="45" spans="1:8" ht="123" customHeight="1" x14ac:dyDescent="0.25">
      <c r="A45" s="123" t="s">
        <v>66</v>
      </c>
      <c r="B45" s="31" t="s">
        <v>70</v>
      </c>
      <c r="C45" s="46" t="s">
        <v>298</v>
      </c>
      <c r="D45" s="123" t="s">
        <v>65</v>
      </c>
      <c r="E45" s="84" t="s">
        <v>13</v>
      </c>
      <c r="F45" s="9" t="s">
        <v>13</v>
      </c>
      <c r="G45" s="84" t="s">
        <v>13</v>
      </c>
      <c r="H45" s="100"/>
    </row>
    <row r="46" spans="1:8" ht="98.25" customHeight="1" x14ac:dyDescent="0.2">
      <c r="A46" s="123" t="s">
        <v>69</v>
      </c>
      <c r="B46" s="31" t="s">
        <v>72</v>
      </c>
      <c r="C46" s="172" t="s">
        <v>297</v>
      </c>
      <c r="D46" s="123" t="s">
        <v>65</v>
      </c>
      <c r="E46" s="84" t="s">
        <v>13</v>
      </c>
      <c r="F46" s="9" t="s">
        <v>13</v>
      </c>
      <c r="G46" s="84" t="s">
        <v>13</v>
      </c>
      <c r="H46" s="100"/>
    </row>
    <row r="47" spans="1:8" ht="94.5" x14ac:dyDescent="0.2">
      <c r="A47" s="123" t="s">
        <v>71</v>
      </c>
      <c r="B47" s="31" t="s">
        <v>74</v>
      </c>
      <c r="C47" s="161" t="s">
        <v>296</v>
      </c>
      <c r="D47" s="123" t="s">
        <v>43</v>
      </c>
      <c r="E47" s="84" t="s">
        <v>13</v>
      </c>
      <c r="F47" s="9" t="s">
        <v>13</v>
      </c>
      <c r="G47" s="84" t="s">
        <v>13</v>
      </c>
      <c r="H47" s="100"/>
    </row>
    <row r="48" spans="1:8" ht="54" x14ac:dyDescent="0.25">
      <c r="A48" s="123" t="s">
        <v>73</v>
      </c>
      <c r="B48" s="31" t="s">
        <v>76</v>
      </c>
      <c r="C48" s="14" t="s">
        <v>295</v>
      </c>
      <c r="D48" s="123" t="s">
        <v>43</v>
      </c>
      <c r="E48" s="84" t="s">
        <v>13</v>
      </c>
      <c r="F48" s="9" t="s">
        <v>13</v>
      </c>
      <c r="G48" s="84" t="s">
        <v>13</v>
      </c>
      <c r="H48" s="100"/>
    </row>
    <row r="49" spans="1:8" ht="59.25" customHeight="1" x14ac:dyDescent="0.25">
      <c r="A49" s="123" t="s">
        <v>75</v>
      </c>
      <c r="B49" s="31" t="s">
        <v>78</v>
      </c>
      <c r="C49" s="159" t="s">
        <v>237</v>
      </c>
      <c r="D49" s="123" t="s">
        <v>65</v>
      </c>
      <c r="E49" s="84" t="s">
        <v>13</v>
      </c>
      <c r="F49" s="9" t="s">
        <v>13</v>
      </c>
      <c r="G49" s="84" t="s">
        <v>13</v>
      </c>
      <c r="H49" s="100"/>
    </row>
    <row r="50" spans="1:8" ht="54" x14ac:dyDescent="0.25">
      <c r="A50" s="123" t="s">
        <v>77</v>
      </c>
      <c r="B50" s="31" t="s">
        <v>80</v>
      </c>
      <c r="C50" s="159" t="s">
        <v>238</v>
      </c>
      <c r="D50" s="123" t="s">
        <v>65</v>
      </c>
      <c r="E50" s="84" t="s">
        <v>13</v>
      </c>
      <c r="F50" s="9" t="s">
        <v>13</v>
      </c>
      <c r="G50" s="84" t="s">
        <v>13</v>
      </c>
      <c r="H50" s="100"/>
    </row>
    <row r="51" spans="1:8" ht="67.5" x14ac:dyDescent="0.25">
      <c r="A51" s="123" t="s">
        <v>79</v>
      </c>
      <c r="B51" s="31" t="s">
        <v>82</v>
      </c>
      <c r="C51" s="46" t="s">
        <v>310</v>
      </c>
      <c r="D51" s="123" t="s">
        <v>65</v>
      </c>
      <c r="E51" s="84" t="s">
        <v>13</v>
      </c>
      <c r="F51" s="9" t="s">
        <v>13</v>
      </c>
      <c r="G51" s="84" t="s">
        <v>13</v>
      </c>
      <c r="H51" s="100"/>
    </row>
    <row r="52" spans="1:8" ht="351" x14ac:dyDescent="0.25">
      <c r="A52" s="123" t="s">
        <v>81</v>
      </c>
      <c r="B52" s="31" t="s">
        <v>84</v>
      </c>
      <c r="C52" s="142" t="s">
        <v>309</v>
      </c>
      <c r="D52" s="123" t="s">
        <v>43</v>
      </c>
      <c r="E52" s="84" t="s">
        <v>13</v>
      </c>
      <c r="F52" s="9" t="s">
        <v>13</v>
      </c>
      <c r="G52" s="84" t="s">
        <v>13</v>
      </c>
      <c r="H52" s="100"/>
    </row>
    <row r="53" spans="1:8" ht="27" x14ac:dyDescent="0.25">
      <c r="A53" s="191" t="s">
        <v>83</v>
      </c>
      <c r="B53" s="31" t="s">
        <v>86</v>
      </c>
      <c r="C53" s="75"/>
      <c r="D53" s="191" t="s">
        <v>65</v>
      </c>
      <c r="E53" s="202">
        <v>300</v>
      </c>
      <c r="F53" s="199">
        <v>375.5</v>
      </c>
      <c r="G53" s="202">
        <f>F53-E53</f>
        <v>75.5</v>
      </c>
      <c r="H53" s="205"/>
    </row>
    <row r="54" spans="1:8" ht="60" customHeight="1" x14ac:dyDescent="0.25">
      <c r="A54" s="191"/>
      <c r="B54" s="47" t="s">
        <v>87</v>
      </c>
      <c r="C54" s="48" t="s">
        <v>289</v>
      </c>
      <c r="D54" s="175"/>
      <c r="E54" s="203"/>
      <c r="F54" s="200"/>
      <c r="G54" s="203"/>
      <c r="H54" s="206"/>
    </row>
    <row r="55" spans="1:8" ht="61.5" customHeight="1" x14ac:dyDescent="0.25">
      <c r="A55" s="195"/>
      <c r="B55" s="31" t="s">
        <v>88</v>
      </c>
      <c r="C55" s="196" t="s">
        <v>288</v>
      </c>
      <c r="D55" s="175"/>
      <c r="E55" s="203"/>
      <c r="F55" s="200"/>
      <c r="G55" s="203"/>
      <c r="H55" s="206"/>
    </row>
    <row r="56" spans="1:8" ht="69" customHeight="1" x14ac:dyDescent="0.25">
      <c r="A56" s="198"/>
      <c r="B56" s="31" t="s">
        <v>89</v>
      </c>
      <c r="C56" s="197"/>
      <c r="D56" s="184"/>
      <c r="E56" s="204"/>
      <c r="F56" s="201"/>
      <c r="G56" s="204"/>
      <c r="H56" s="207"/>
    </row>
    <row r="57" spans="1:8" ht="12.75" customHeight="1" x14ac:dyDescent="0.2">
      <c r="A57" s="208" t="s">
        <v>202</v>
      </c>
      <c r="B57" s="209"/>
      <c r="C57" s="210"/>
      <c r="D57" s="210"/>
      <c r="E57" s="85">
        <f>SUM(E58:E74)</f>
        <v>4700</v>
      </c>
      <c r="F57" s="49">
        <f t="shared" ref="F57:G57" si="2">SUM(F58:F74)</f>
        <v>29769.599999999999</v>
      </c>
      <c r="G57" s="85">
        <f t="shared" si="2"/>
        <v>25069.599999999999</v>
      </c>
      <c r="H57" s="138"/>
    </row>
    <row r="58" spans="1:8" ht="252" customHeight="1" x14ac:dyDescent="0.25">
      <c r="A58" s="123" t="s">
        <v>85</v>
      </c>
      <c r="B58" s="31" t="s">
        <v>91</v>
      </c>
      <c r="C58" s="50" t="s">
        <v>299</v>
      </c>
      <c r="D58" s="123" t="s">
        <v>43</v>
      </c>
      <c r="E58" s="86">
        <v>2000</v>
      </c>
      <c r="F58" s="156">
        <v>13756</v>
      </c>
      <c r="G58" s="81">
        <f>F58-E58</f>
        <v>11756</v>
      </c>
      <c r="H58" s="138"/>
    </row>
    <row r="59" spans="1:8" ht="94.5" x14ac:dyDescent="0.25">
      <c r="A59" s="123" t="s">
        <v>90</v>
      </c>
      <c r="B59" s="31" t="s">
        <v>93</v>
      </c>
      <c r="C59" s="50" t="s">
        <v>302</v>
      </c>
      <c r="D59" s="123" t="s">
        <v>43</v>
      </c>
      <c r="E59" s="86">
        <v>100</v>
      </c>
      <c r="F59" s="156">
        <v>0</v>
      </c>
      <c r="G59" s="81">
        <f>F59-E59</f>
        <v>-100</v>
      </c>
      <c r="H59" s="138"/>
    </row>
    <row r="60" spans="1:8" ht="186.75" customHeight="1" x14ac:dyDescent="0.25">
      <c r="A60" s="123" t="s">
        <v>92</v>
      </c>
      <c r="B60" s="31" t="s">
        <v>95</v>
      </c>
      <c r="C60" s="50" t="s">
        <v>308</v>
      </c>
      <c r="D60" s="123" t="s">
        <v>43</v>
      </c>
      <c r="E60" s="84" t="s">
        <v>13</v>
      </c>
      <c r="F60" s="9" t="s">
        <v>13</v>
      </c>
      <c r="G60" s="84" t="s">
        <v>13</v>
      </c>
      <c r="H60" s="138"/>
    </row>
    <row r="61" spans="1:8" ht="54" x14ac:dyDescent="0.25">
      <c r="A61" s="123" t="s">
        <v>94</v>
      </c>
      <c r="B61" s="31" t="s">
        <v>204</v>
      </c>
      <c r="C61" s="50" t="s">
        <v>307</v>
      </c>
      <c r="D61" s="123" t="s">
        <v>43</v>
      </c>
      <c r="E61" s="84" t="s">
        <v>13</v>
      </c>
      <c r="F61" s="9" t="s">
        <v>13</v>
      </c>
      <c r="G61" s="84" t="s">
        <v>13</v>
      </c>
      <c r="H61" s="138"/>
    </row>
    <row r="62" spans="1:8" ht="40.5" x14ac:dyDescent="0.25">
      <c r="A62" s="123" t="s">
        <v>96</v>
      </c>
      <c r="B62" s="31" t="s">
        <v>98</v>
      </c>
      <c r="C62" s="50" t="s">
        <v>313</v>
      </c>
      <c r="D62" s="123" t="s">
        <v>43</v>
      </c>
      <c r="E62" s="86">
        <v>200</v>
      </c>
      <c r="F62" s="114">
        <v>0</v>
      </c>
      <c r="G62" s="81">
        <f>F62-E62</f>
        <v>-200</v>
      </c>
      <c r="H62" s="138"/>
    </row>
    <row r="63" spans="1:8" ht="57.75" customHeight="1" x14ac:dyDescent="0.25">
      <c r="A63" s="123" t="s">
        <v>97</v>
      </c>
      <c r="B63" s="31" t="s">
        <v>100</v>
      </c>
      <c r="C63" s="50" t="s">
        <v>314</v>
      </c>
      <c r="D63" s="123" t="s">
        <v>43</v>
      </c>
      <c r="E63" s="86">
        <v>2000</v>
      </c>
      <c r="F63" s="115">
        <v>16610</v>
      </c>
      <c r="G63" s="81">
        <f>F63-E63</f>
        <v>14610</v>
      </c>
      <c r="H63" s="138"/>
    </row>
    <row r="64" spans="1:8" ht="29.25" customHeight="1" x14ac:dyDescent="0.25">
      <c r="A64" s="123" t="s">
        <v>99</v>
      </c>
      <c r="B64" s="31" t="s">
        <v>102</v>
      </c>
      <c r="C64" s="50" t="s">
        <v>287</v>
      </c>
      <c r="D64" s="123" t="s">
        <v>43</v>
      </c>
      <c r="E64" s="86">
        <v>200</v>
      </c>
      <c r="F64" s="116">
        <v>222.8</v>
      </c>
      <c r="G64" s="81">
        <f>F64-E64</f>
        <v>22.800000000000011</v>
      </c>
      <c r="H64" s="138"/>
    </row>
    <row r="65" spans="1:8" ht="27" x14ac:dyDescent="0.25">
      <c r="A65" s="123" t="s">
        <v>101</v>
      </c>
      <c r="B65" s="31" t="s">
        <v>104</v>
      </c>
      <c r="C65" s="50" t="s">
        <v>315</v>
      </c>
      <c r="D65" s="123" t="s">
        <v>43</v>
      </c>
      <c r="E65" s="86">
        <v>100</v>
      </c>
      <c r="F65" s="162">
        <v>0</v>
      </c>
      <c r="G65" s="81">
        <f>F65-E65</f>
        <v>-100</v>
      </c>
      <c r="H65" s="138"/>
    </row>
    <row r="66" spans="1:8" ht="116.25" customHeight="1" x14ac:dyDescent="0.25">
      <c r="A66" s="123" t="s">
        <v>103</v>
      </c>
      <c r="B66" s="31" t="s">
        <v>106</v>
      </c>
      <c r="C66" s="50" t="s">
        <v>306</v>
      </c>
      <c r="D66" s="123" t="s">
        <v>43</v>
      </c>
      <c r="E66" s="84" t="s">
        <v>13</v>
      </c>
      <c r="F66" s="9" t="s">
        <v>13</v>
      </c>
      <c r="G66" s="84" t="s">
        <v>13</v>
      </c>
      <c r="H66" s="138"/>
    </row>
    <row r="67" spans="1:8" ht="54" x14ac:dyDescent="0.25">
      <c r="A67" s="191" t="s">
        <v>105</v>
      </c>
      <c r="B67" s="31" t="s">
        <v>108</v>
      </c>
      <c r="C67" s="50" t="s">
        <v>305</v>
      </c>
      <c r="D67" s="123" t="s">
        <v>43</v>
      </c>
      <c r="E67" s="84" t="s">
        <v>13</v>
      </c>
      <c r="F67" s="9" t="s">
        <v>13</v>
      </c>
      <c r="G67" s="84" t="s">
        <v>13</v>
      </c>
      <c r="H67" s="138"/>
    </row>
    <row r="68" spans="1:8" ht="67.5" x14ac:dyDescent="0.25">
      <c r="A68" s="191"/>
      <c r="B68" s="31" t="s">
        <v>109</v>
      </c>
      <c r="C68" s="50" t="s">
        <v>300</v>
      </c>
      <c r="D68" s="123" t="s">
        <v>111</v>
      </c>
      <c r="E68" s="84" t="s">
        <v>13</v>
      </c>
      <c r="F68" s="114">
        <v>-819.2</v>
      </c>
      <c r="G68" s="114">
        <v>-819.2</v>
      </c>
      <c r="H68" s="138"/>
    </row>
    <row r="69" spans="1:8" ht="108" x14ac:dyDescent="0.25">
      <c r="A69" s="123" t="s">
        <v>107</v>
      </c>
      <c r="B69" s="31" t="s">
        <v>197</v>
      </c>
      <c r="C69" s="50" t="s">
        <v>304</v>
      </c>
      <c r="D69" s="123" t="s">
        <v>113</v>
      </c>
      <c r="E69" s="86">
        <v>100</v>
      </c>
      <c r="F69" s="9">
        <v>0</v>
      </c>
      <c r="G69" s="81">
        <f>F69-E69</f>
        <v>-100</v>
      </c>
      <c r="H69" s="138"/>
    </row>
    <row r="70" spans="1:8" ht="136.5" customHeight="1" x14ac:dyDescent="0.25">
      <c r="A70" s="123" t="s">
        <v>110</v>
      </c>
      <c r="B70" s="31" t="s">
        <v>198</v>
      </c>
      <c r="C70" s="50" t="s">
        <v>303</v>
      </c>
      <c r="D70" s="123" t="s">
        <v>43</v>
      </c>
      <c r="E70" s="84" t="s">
        <v>13</v>
      </c>
      <c r="F70" s="9" t="s">
        <v>13</v>
      </c>
      <c r="G70" s="84" t="s">
        <v>13</v>
      </c>
      <c r="H70" s="138"/>
    </row>
    <row r="71" spans="1:8" ht="67.5" x14ac:dyDescent="0.25">
      <c r="A71" s="123" t="s">
        <v>112</v>
      </c>
      <c r="B71" s="31" t="s">
        <v>115</v>
      </c>
      <c r="C71" s="50" t="s">
        <v>234</v>
      </c>
      <c r="D71" s="191" t="s">
        <v>200</v>
      </c>
      <c r="E71" s="84" t="s">
        <v>13</v>
      </c>
      <c r="F71" s="9" t="s">
        <v>13</v>
      </c>
      <c r="G71" s="84" t="s">
        <v>13</v>
      </c>
      <c r="H71" s="138"/>
    </row>
    <row r="72" spans="1:8" ht="152.25" customHeight="1" x14ac:dyDescent="0.25">
      <c r="A72" s="123" t="s">
        <v>114</v>
      </c>
      <c r="B72" s="31" t="s">
        <v>117</v>
      </c>
      <c r="C72" s="50" t="s">
        <v>243</v>
      </c>
      <c r="D72" s="191"/>
      <c r="E72" s="84" t="s">
        <v>13</v>
      </c>
      <c r="F72" s="9" t="s">
        <v>13</v>
      </c>
      <c r="G72" s="84" t="s">
        <v>13</v>
      </c>
      <c r="H72" s="138"/>
    </row>
    <row r="73" spans="1:8" ht="93.75" customHeight="1" x14ac:dyDescent="0.25">
      <c r="A73" s="123" t="s">
        <v>116</v>
      </c>
      <c r="B73" s="31" t="s">
        <v>119</v>
      </c>
      <c r="C73" s="50" t="s">
        <v>301</v>
      </c>
      <c r="D73" s="123" t="s">
        <v>43</v>
      </c>
      <c r="E73" s="84" t="s">
        <v>13</v>
      </c>
      <c r="F73" s="9" t="s">
        <v>13</v>
      </c>
      <c r="G73" s="84" t="s">
        <v>13</v>
      </c>
      <c r="H73" s="138"/>
    </row>
    <row r="74" spans="1:8" ht="378" customHeight="1" x14ac:dyDescent="0.25">
      <c r="A74" s="123" t="s">
        <v>118</v>
      </c>
      <c r="B74" s="31" t="s">
        <v>199</v>
      </c>
      <c r="C74" s="50" t="s">
        <v>231</v>
      </c>
      <c r="D74" s="123" t="s">
        <v>201</v>
      </c>
      <c r="E74" s="84" t="s">
        <v>13</v>
      </c>
      <c r="F74" s="9" t="s">
        <v>13</v>
      </c>
      <c r="G74" s="84" t="s">
        <v>13</v>
      </c>
      <c r="H74" s="138"/>
    </row>
    <row r="75" spans="1:8" x14ac:dyDescent="0.25">
      <c r="A75" s="216" t="s">
        <v>121</v>
      </c>
      <c r="B75" s="216"/>
      <c r="C75" s="216"/>
      <c r="D75" s="216"/>
      <c r="E75" s="87"/>
      <c r="F75" s="52"/>
      <c r="G75" s="88"/>
      <c r="H75" s="100"/>
    </row>
    <row r="76" spans="1:8" ht="81" x14ac:dyDescent="0.25">
      <c r="A76" s="123" t="s">
        <v>120</v>
      </c>
      <c r="B76" s="31" t="s">
        <v>235</v>
      </c>
      <c r="C76" s="159" t="s">
        <v>257</v>
      </c>
      <c r="D76" s="123" t="s">
        <v>205</v>
      </c>
      <c r="E76" s="84" t="s">
        <v>13</v>
      </c>
      <c r="F76" s="9" t="s">
        <v>13</v>
      </c>
      <c r="G76" s="84" t="s">
        <v>13</v>
      </c>
      <c r="H76" s="100"/>
    </row>
    <row r="77" spans="1:8" ht="17.25" customHeight="1" x14ac:dyDescent="0.25">
      <c r="A77" s="53" t="s">
        <v>123</v>
      </c>
      <c r="B77" s="129"/>
      <c r="C77" s="5"/>
      <c r="D77" s="125"/>
      <c r="E77" s="54"/>
      <c r="F77" s="6"/>
      <c r="G77" s="6"/>
      <c r="H77" s="104"/>
    </row>
    <row r="78" spans="1:8" s="55" customFormat="1" x14ac:dyDescent="0.25">
      <c r="A78" s="179" t="s">
        <v>0</v>
      </c>
      <c r="B78" s="217" t="s">
        <v>124</v>
      </c>
      <c r="C78" s="179" t="s">
        <v>2</v>
      </c>
      <c r="D78" s="179" t="s">
        <v>125</v>
      </c>
      <c r="E78" s="179" t="s">
        <v>126</v>
      </c>
      <c r="F78" s="179" t="s">
        <v>127</v>
      </c>
      <c r="G78" s="179"/>
      <c r="H78" s="179"/>
    </row>
    <row r="79" spans="1:8" s="55" customFormat="1" ht="27" x14ac:dyDescent="0.25">
      <c r="A79" s="179"/>
      <c r="B79" s="217"/>
      <c r="C79" s="179"/>
      <c r="D79" s="179"/>
      <c r="E79" s="179"/>
      <c r="F79" s="164" t="s">
        <v>262</v>
      </c>
      <c r="G79" s="130" t="s">
        <v>6</v>
      </c>
      <c r="H79" s="99" t="s">
        <v>7</v>
      </c>
    </row>
    <row r="80" spans="1:8" s="56" customFormat="1" ht="15.75" x14ac:dyDescent="0.25">
      <c r="A80" s="12" t="s">
        <v>128</v>
      </c>
      <c r="B80" s="218" t="s">
        <v>129</v>
      </c>
      <c r="C80" s="219"/>
      <c r="D80" s="219"/>
      <c r="E80" s="219"/>
      <c r="F80" s="219"/>
      <c r="G80" s="220"/>
      <c r="H80" s="105"/>
    </row>
    <row r="81" spans="1:8" ht="67.5" x14ac:dyDescent="0.25">
      <c r="A81" s="125" t="s">
        <v>122</v>
      </c>
      <c r="B81" s="129" t="s">
        <v>130</v>
      </c>
      <c r="C81" s="11" t="s">
        <v>263</v>
      </c>
      <c r="D81" s="130" t="s">
        <v>57</v>
      </c>
      <c r="E81" s="168" t="s">
        <v>324</v>
      </c>
      <c r="F81" s="164" t="s">
        <v>13</v>
      </c>
      <c r="G81" s="130" t="s">
        <v>13</v>
      </c>
      <c r="H81" s="100"/>
    </row>
    <row r="82" spans="1:8" ht="81" x14ac:dyDescent="0.25">
      <c r="A82" s="125" t="s">
        <v>206</v>
      </c>
      <c r="B82" s="129" t="s">
        <v>131</v>
      </c>
      <c r="C82" s="11" t="s">
        <v>322</v>
      </c>
      <c r="D82" s="130" t="s">
        <v>43</v>
      </c>
      <c r="E82" s="130" t="s">
        <v>13</v>
      </c>
      <c r="F82" s="164" t="s">
        <v>13</v>
      </c>
      <c r="G82" s="130" t="s">
        <v>13</v>
      </c>
      <c r="H82" s="100"/>
    </row>
    <row r="83" spans="1:8" s="56" customFormat="1" ht="15.75" x14ac:dyDescent="0.25">
      <c r="A83" s="133" t="s">
        <v>132</v>
      </c>
      <c r="B83" s="221" t="s">
        <v>133</v>
      </c>
      <c r="C83" s="222"/>
      <c r="D83" s="222"/>
      <c r="E83" s="222"/>
      <c r="F83" s="222"/>
      <c r="G83" s="222"/>
      <c r="H83" s="104"/>
    </row>
    <row r="84" spans="1:8" ht="225.75" customHeight="1" x14ac:dyDescent="0.25">
      <c r="A84" s="126" t="s">
        <v>208</v>
      </c>
      <c r="B84" s="223" t="s">
        <v>207</v>
      </c>
      <c r="C84" s="145" t="s">
        <v>255</v>
      </c>
      <c r="D84" s="125" t="s">
        <v>209</v>
      </c>
      <c r="E84" s="125"/>
      <c r="F84" s="70"/>
      <c r="G84" s="125"/>
      <c r="H84" s="104"/>
    </row>
    <row r="85" spans="1:8" ht="209.25" customHeight="1" x14ac:dyDescent="0.25">
      <c r="A85" s="126"/>
      <c r="B85" s="224"/>
      <c r="C85" s="11" t="s">
        <v>256</v>
      </c>
      <c r="D85" s="126"/>
      <c r="E85" s="125"/>
      <c r="F85" s="70"/>
      <c r="G85" s="125"/>
      <c r="H85" s="104"/>
    </row>
    <row r="86" spans="1:8" x14ac:dyDescent="0.25">
      <c r="A86" s="184" t="s">
        <v>134</v>
      </c>
      <c r="B86" s="129" t="s">
        <v>210</v>
      </c>
      <c r="C86" s="13"/>
      <c r="D86" s="202" t="s">
        <v>16</v>
      </c>
      <c r="E86" s="8"/>
      <c r="F86" s="7"/>
      <c r="G86" s="8"/>
      <c r="H86" s="99"/>
    </row>
    <row r="87" spans="1:8" ht="191.25" x14ac:dyDescent="0.25">
      <c r="A87" s="185"/>
      <c r="B87" s="189" t="s">
        <v>211</v>
      </c>
      <c r="C87" s="13" t="s">
        <v>325</v>
      </c>
      <c r="D87" s="203"/>
      <c r="E87" s="8">
        <v>2563.6999999999998</v>
      </c>
      <c r="F87" s="8">
        <v>2527.9</v>
      </c>
      <c r="G87" s="8">
        <f>F87-E87</f>
        <v>-35.799999999999727</v>
      </c>
      <c r="H87" s="99" t="s">
        <v>273</v>
      </c>
    </row>
    <row r="88" spans="1:8" ht="51.75" customHeight="1" x14ac:dyDescent="0.25">
      <c r="A88" s="185"/>
      <c r="B88" s="190"/>
      <c r="C88" s="11" t="s">
        <v>326</v>
      </c>
      <c r="D88" s="203"/>
      <c r="E88" s="8">
        <v>5621.3</v>
      </c>
      <c r="F88" s="8">
        <v>5635.5</v>
      </c>
      <c r="G88" s="8">
        <f>F88-E88</f>
        <v>14.199999999999818</v>
      </c>
      <c r="H88" s="167"/>
    </row>
    <row r="89" spans="1:8" ht="81" x14ac:dyDescent="0.25">
      <c r="A89" s="185"/>
      <c r="B89" s="189" t="s">
        <v>212</v>
      </c>
      <c r="C89" s="146" t="s">
        <v>270</v>
      </c>
      <c r="D89" s="203"/>
      <c r="E89" s="8">
        <v>41079.35</v>
      </c>
      <c r="F89" s="8">
        <v>41329.61</v>
      </c>
      <c r="G89" s="8">
        <f>F89-E89</f>
        <v>250.26000000000204</v>
      </c>
      <c r="H89" s="136"/>
    </row>
    <row r="90" spans="1:8" ht="84.75" customHeight="1" x14ac:dyDescent="0.25">
      <c r="A90" s="185"/>
      <c r="B90" s="213"/>
      <c r="C90" s="26" t="s">
        <v>269</v>
      </c>
      <c r="D90" s="203"/>
      <c r="E90" s="8">
        <v>43131.7</v>
      </c>
      <c r="F90" s="8">
        <v>43531.01</v>
      </c>
      <c r="G90" s="8">
        <f t="shared" ref="G90:G95" si="3">F90-E90</f>
        <v>399.31000000000495</v>
      </c>
      <c r="H90" s="99"/>
    </row>
    <row r="91" spans="1:8" ht="27" x14ac:dyDescent="0.25">
      <c r="A91" s="185"/>
      <c r="B91" s="213"/>
      <c r="C91" s="26" t="s">
        <v>344</v>
      </c>
      <c r="D91" s="203"/>
      <c r="E91" s="8">
        <v>41079.35</v>
      </c>
      <c r="F91" s="8">
        <v>43416.19</v>
      </c>
      <c r="G91" s="8">
        <f t="shared" si="3"/>
        <v>2336.8400000000038</v>
      </c>
      <c r="H91" s="99"/>
    </row>
    <row r="92" spans="1:8" ht="54.75" customHeight="1" x14ac:dyDescent="0.25">
      <c r="A92" s="185"/>
      <c r="B92" s="213"/>
      <c r="C92" s="26" t="s">
        <v>277</v>
      </c>
      <c r="D92" s="203"/>
      <c r="E92" s="8">
        <v>38869.199999999997</v>
      </c>
      <c r="F92" s="8">
        <v>39361.26</v>
      </c>
      <c r="G92" s="8">
        <f>F92-E92</f>
        <v>492.06000000000495</v>
      </c>
      <c r="H92" s="149"/>
    </row>
    <row r="93" spans="1:8" ht="58.5" customHeight="1" x14ac:dyDescent="0.25">
      <c r="A93" s="185"/>
      <c r="B93" s="213"/>
      <c r="C93" s="27" t="s">
        <v>275</v>
      </c>
      <c r="D93" s="203"/>
      <c r="E93" s="8">
        <v>42136.3</v>
      </c>
      <c r="F93" s="8">
        <v>43546.41</v>
      </c>
      <c r="G93" s="8">
        <f t="shared" si="3"/>
        <v>1410.1100000000006</v>
      </c>
      <c r="H93" s="149"/>
    </row>
    <row r="94" spans="1:8" ht="75" customHeight="1" x14ac:dyDescent="0.25">
      <c r="A94" s="185"/>
      <c r="B94" s="213"/>
      <c r="C94" s="119" t="s">
        <v>274</v>
      </c>
      <c r="D94" s="203"/>
      <c r="E94" s="8">
        <v>43131.7</v>
      </c>
      <c r="F94" s="8">
        <v>49662.400000000001</v>
      </c>
      <c r="G94" s="8">
        <f t="shared" si="3"/>
        <v>6530.7000000000044</v>
      </c>
      <c r="H94" s="149"/>
    </row>
    <row r="95" spans="1:8" ht="89.25" customHeight="1" x14ac:dyDescent="0.25">
      <c r="A95" s="185"/>
      <c r="B95" s="213"/>
      <c r="C95" s="11" t="s">
        <v>276</v>
      </c>
      <c r="D95" s="203"/>
      <c r="E95" s="8">
        <v>44123.9</v>
      </c>
      <c r="F95" s="8">
        <v>47158.93</v>
      </c>
      <c r="G95" s="8">
        <f t="shared" si="3"/>
        <v>3035.0299999999988</v>
      </c>
      <c r="H95" s="137"/>
    </row>
    <row r="96" spans="1:8" ht="81" x14ac:dyDescent="0.25">
      <c r="A96" s="185"/>
      <c r="B96" s="190"/>
      <c r="C96" s="58" t="s">
        <v>278</v>
      </c>
      <c r="D96" s="203"/>
      <c r="E96" s="8">
        <v>43131.7</v>
      </c>
      <c r="F96" s="8">
        <v>46591.8</v>
      </c>
      <c r="G96" s="8">
        <f>F96-E96</f>
        <v>3460.1000000000058</v>
      </c>
      <c r="H96" s="137"/>
    </row>
    <row r="97" spans="1:8" ht="269.25" customHeight="1" x14ac:dyDescent="0.25">
      <c r="A97" s="185"/>
      <c r="B97" s="140" t="s">
        <v>213</v>
      </c>
      <c r="C97" s="90" t="s">
        <v>253</v>
      </c>
      <c r="D97" s="203"/>
      <c r="E97" s="24"/>
      <c r="F97" s="71"/>
      <c r="G97" s="24"/>
      <c r="H97" s="137"/>
    </row>
    <row r="98" spans="1:8" ht="153.75" customHeight="1" x14ac:dyDescent="0.25">
      <c r="A98" s="185"/>
      <c r="B98" s="184" t="s">
        <v>214</v>
      </c>
      <c r="C98" s="96" t="s">
        <v>331</v>
      </c>
      <c r="D98" s="203"/>
      <c r="E98" s="120">
        <v>157.69999999999999</v>
      </c>
      <c r="F98" s="152">
        <v>134.02000000000001</v>
      </c>
      <c r="G98" s="23">
        <f t="shared" ref="G98:G102" si="4">F98-E98</f>
        <v>-23.679999999999978</v>
      </c>
      <c r="H98" s="99" t="s">
        <v>340</v>
      </c>
    </row>
    <row r="99" spans="1:8" ht="27" x14ac:dyDescent="0.25">
      <c r="A99" s="185"/>
      <c r="B99" s="185"/>
      <c r="C99" s="91" t="s">
        <v>254</v>
      </c>
      <c r="D99" s="203"/>
      <c r="E99" s="20">
        <v>74.400000000000006</v>
      </c>
      <c r="F99" s="92">
        <v>74.400000000000006</v>
      </c>
      <c r="G99" s="20">
        <f t="shared" si="4"/>
        <v>0</v>
      </c>
      <c r="H99" s="99"/>
    </row>
    <row r="100" spans="1:8" ht="54" x14ac:dyDescent="0.25">
      <c r="A100" s="185"/>
      <c r="B100" s="185"/>
      <c r="C100" s="76" t="s">
        <v>258</v>
      </c>
      <c r="D100" s="203"/>
      <c r="E100" s="20">
        <v>68.73</v>
      </c>
      <c r="F100" s="92">
        <v>68.73</v>
      </c>
      <c r="G100" s="20">
        <f t="shared" si="4"/>
        <v>0</v>
      </c>
      <c r="H100" s="99"/>
    </row>
    <row r="101" spans="1:8" ht="40.5" x14ac:dyDescent="0.25">
      <c r="A101" s="185"/>
      <c r="B101" s="214"/>
      <c r="C101" s="148" t="s">
        <v>249</v>
      </c>
      <c r="D101" s="211"/>
      <c r="E101" s="20">
        <v>81.59</v>
      </c>
      <c r="F101" s="92">
        <v>81.59</v>
      </c>
      <c r="G101" s="20">
        <f t="shared" si="4"/>
        <v>0</v>
      </c>
      <c r="H101" s="99"/>
    </row>
    <row r="102" spans="1:8" ht="36.75" customHeight="1" x14ac:dyDescent="0.25">
      <c r="A102" s="186"/>
      <c r="B102" s="215"/>
      <c r="C102" s="147" t="s">
        <v>346</v>
      </c>
      <c r="D102" s="212"/>
      <c r="E102" s="21">
        <v>93.41</v>
      </c>
      <c r="F102" s="93">
        <v>93.41</v>
      </c>
      <c r="G102" s="22">
        <f t="shared" si="4"/>
        <v>0</v>
      </c>
      <c r="H102" s="99"/>
    </row>
    <row r="103" spans="1:8" ht="54" x14ac:dyDescent="0.25">
      <c r="A103" s="175" t="s">
        <v>135</v>
      </c>
      <c r="B103" s="129" t="s">
        <v>251</v>
      </c>
      <c r="C103" s="97" t="s">
        <v>332</v>
      </c>
      <c r="D103" s="202" t="s">
        <v>137</v>
      </c>
      <c r="E103" s="8"/>
      <c r="F103" s="7"/>
      <c r="G103" s="8"/>
      <c r="H103" s="99"/>
    </row>
    <row r="104" spans="1:8" ht="318.75" customHeight="1" x14ac:dyDescent="0.25">
      <c r="A104" s="175"/>
      <c r="B104" s="129" t="s">
        <v>138</v>
      </c>
      <c r="C104" s="11" t="s">
        <v>338</v>
      </c>
      <c r="D104" s="225"/>
      <c r="E104" s="21">
        <v>531.29999999999995</v>
      </c>
      <c r="F104" s="93">
        <v>531.29999999999995</v>
      </c>
      <c r="G104" s="8">
        <f t="shared" ref="G104" si="5">F104-E104</f>
        <v>0</v>
      </c>
      <c r="H104" s="106" t="s">
        <v>329</v>
      </c>
    </row>
    <row r="105" spans="1:8" ht="54" x14ac:dyDescent="0.25">
      <c r="A105" s="175" t="s">
        <v>136</v>
      </c>
      <c r="B105" s="129" t="s">
        <v>250</v>
      </c>
      <c r="C105" s="226" t="s">
        <v>248</v>
      </c>
      <c r="D105" s="130" t="s">
        <v>216</v>
      </c>
      <c r="E105" s="8"/>
      <c r="F105" s="7"/>
      <c r="G105" s="8"/>
      <c r="H105" s="99"/>
    </row>
    <row r="106" spans="1:8" ht="40.5" x14ac:dyDescent="0.25">
      <c r="A106" s="184"/>
      <c r="B106" s="140" t="s">
        <v>215</v>
      </c>
      <c r="C106" s="227"/>
      <c r="D106" s="130" t="s">
        <v>217</v>
      </c>
      <c r="E106" s="8"/>
      <c r="F106" s="7"/>
      <c r="G106" s="8"/>
      <c r="H106" s="99"/>
    </row>
    <row r="107" spans="1:8" ht="177" customHeight="1" x14ac:dyDescent="0.25">
      <c r="A107" s="184" t="s">
        <v>139</v>
      </c>
      <c r="B107" s="129" t="s">
        <v>223</v>
      </c>
      <c r="C107" s="11" t="s">
        <v>252</v>
      </c>
      <c r="D107" s="184" t="s">
        <v>141</v>
      </c>
      <c r="E107" s="8"/>
      <c r="F107" s="7"/>
      <c r="G107" s="8"/>
      <c r="H107" s="99"/>
    </row>
    <row r="108" spans="1:8" ht="255" customHeight="1" x14ac:dyDescent="0.25">
      <c r="A108" s="185"/>
      <c r="B108" s="184" t="s">
        <v>142</v>
      </c>
      <c r="C108" s="13" t="s">
        <v>339</v>
      </c>
      <c r="D108" s="225"/>
      <c r="E108" s="8"/>
      <c r="F108" s="7"/>
      <c r="G108" s="8"/>
      <c r="H108" s="99"/>
    </row>
    <row r="109" spans="1:8" ht="75" customHeight="1" x14ac:dyDescent="0.25">
      <c r="A109" s="185"/>
      <c r="B109" s="185"/>
      <c r="C109" s="119" t="s">
        <v>350</v>
      </c>
      <c r="D109" s="166"/>
      <c r="E109" s="8"/>
      <c r="F109" s="7"/>
      <c r="G109" s="8"/>
      <c r="H109" s="99"/>
    </row>
    <row r="110" spans="1:8" ht="409.5" customHeight="1" x14ac:dyDescent="0.25">
      <c r="A110" s="186"/>
      <c r="B110" s="186"/>
      <c r="C110" s="169" t="s">
        <v>333</v>
      </c>
      <c r="D110" s="166"/>
      <c r="E110" s="8"/>
      <c r="F110" s="7"/>
      <c r="G110" s="8"/>
      <c r="H110" s="117" t="s">
        <v>335</v>
      </c>
    </row>
    <row r="111" spans="1:8" ht="108" x14ac:dyDescent="0.25">
      <c r="A111" s="125" t="s">
        <v>140</v>
      </c>
      <c r="B111" s="129" t="s">
        <v>144</v>
      </c>
      <c r="C111" s="11" t="s">
        <v>225</v>
      </c>
      <c r="D111" s="130" t="s">
        <v>43</v>
      </c>
      <c r="E111" s="130"/>
      <c r="F111" s="70"/>
      <c r="G111" s="125"/>
      <c r="H111" s="99"/>
    </row>
    <row r="112" spans="1:8" ht="54" x14ac:dyDescent="0.25">
      <c r="A112" s="175" t="s">
        <v>143</v>
      </c>
      <c r="B112" s="129" t="s">
        <v>224</v>
      </c>
      <c r="C112" s="217" t="s">
        <v>245</v>
      </c>
      <c r="D112" s="202" t="s">
        <v>16</v>
      </c>
      <c r="E112" s="10"/>
      <c r="F112" s="70"/>
      <c r="G112" s="130"/>
      <c r="H112" s="101"/>
    </row>
    <row r="113" spans="1:8" ht="40.5" x14ac:dyDescent="0.25">
      <c r="A113" s="175"/>
      <c r="B113" s="129" t="s">
        <v>146</v>
      </c>
      <c r="C113" s="217"/>
      <c r="D113" s="225"/>
      <c r="E113" s="10"/>
      <c r="F113" s="72"/>
      <c r="G113" s="10"/>
      <c r="H113" s="99"/>
    </row>
    <row r="114" spans="1:8" ht="67.5" x14ac:dyDescent="0.25">
      <c r="A114" s="125" t="s">
        <v>145</v>
      </c>
      <c r="B114" s="129" t="s">
        <v>148</v>
      </c>
      <c r="C114" s="25" t="s">
        <v>244</v>
      </c>
      <c r="D114" s="130" t="s">
        <v>149</v>
      </c>
      <c r="E114" s="130"/>
      <c r="F114" s="70"/>
      <c r="G114" s="10"/>
      <c r="H114" s="99"/>
    </row>
    <row r="115" spans="1:8" ht="54" x14ac:dyDescent="0.25">
      <c r="A115" s="125" t="s">
        <v>147</v>
      </c>
      <c r="B115" s="129" t="s">
        <v>151</v>
      </c>
      <c r="C115" s="144" t="s">
        <v>226</v>
      </c>
      <c r="D115" s="130" t="s">
        <v>57</v>
      </c>
      <c r="E115" s="130"/>
      <c r="F115" s="70"/>
      <c r="G115" s="10"/>
      <c r="H115" s="99"/>
    </row>
    <row r="116" spans="1:8" s="56" customFormat="1" ht="15.75" x14ac:dyDescent="0.25">
      <c r="A116" s="135" t="s">
        <v>152</v>
      </c>
      <c r="B116" s="228" t="s">
        <v>153</v>
      </c>
      <c r="C116" s="229"/>
      <c r="D116" s="229"/>
      <c r="E116" s="229"/>
      <c r="F116" s="229"/>
      <c r="G116" s="229"/>
      <c r="H116" s="229"/>
    </row>
    <row r="117" spans="1:8" s="56" customFormat="1" ht="15.75" customHeight="1" x14ac:dyDescent="0.25">
      <c r="A117" s="184" t="s">
        <v>150</v>
      </c>
      <c r="B117" s="184" t="s">
        <v>155</v>
      </c>
      <c r="C117" s="165" t="s">
        <v>341</v>
      </c>
      <c r="D117" s="130" t="s">
        <v>16</v>
      </c>
      <c r="E117" s="230">
        <v>15000</v>
      </c>
      <c r="F117" s="121">
        <f>SUM(F118:F124)</f>
        <v>53581.299999999996</v>
      </c>
      <c r="G117" s="134">
        <f>SUM(G118:G124)</f>
        <v>0</v>
      </c>
      <c r="H117" s="107"/>
    </row>
    <row r="118" spans="1:8" ht="69.75" customHeight="1" x14ac:dyDescent="0.25">
      <c r="A118" s="185"/>
      <c r="B118" s="185"/>
      <c r="C118" s="146" t="s">
        <v>271</v>
      </c>
      <c r="D118" s="60"/>
      <c r="E118" s="231"/>
      <c r="F118" s="84">
        <v>5112.7</v>
      </c>
      <c r="G118" s="139"/>
      <c r="H118" s="104"/>
    </row>
    <row r="119" spans="1:8" ht="81.75" customHeight="1" x14ac:dyDescent="0.25">
      <c r="A119" s="185"/>
      <c r="B119" s="185"/>
      <c r="C119" s="144" t="s">
        <v>264</v>
      </c>
      <c r="D119" s="60"/>
      <c r="E119" s="231"/>
      <c r="F119" s="84">
        <v>826.6</v>
      </c>
      <c r="G119" s="139"/>
      <c r="H119" s="104"/>
    </row>
    <row r="120" spans="1:8" ht="40.5" x14ac:dyDescent="0.25">
      <c r="A120" s="185"/>
      <c r="B120" s="185"/>
      <c r="C120" s="145" t="s">
        <v>266</v>
      </c>
      <c r="D120" s="60"/>
      <c r="E120" s="231"/>
      <c r="F120" s="84">
        <v>42870.2</v>
      </c>
      <c r="G120" s="139"/>
      <c r="H120" s="104"/>
    </row>
    <row r="121" spans="1:8" ht="15" x14ac:dyDescent="0.25">
      <c r="A121" s="185"/>
      <c r="B121" s="185"/>
      <c r="C121" s="76" t="s">
        <v>236</v>
      </c>
      <c r="D121" s="60"/>
      <c r="E121" s="231"/>
      <c r="F121" s="54"/>
      <c r="G121" s="139"/>
      <c r="H121" s="104"/>
    </row>
    <row r="122" spans="1:8" ht="15" x14ac:dyDescent="0.25">
      <c r="A122" s="185"/>
      <c r="B122" s="185"/>
      <c r="C122" s="90" t="s">
        <v>323</v>
      </c>
      <c r="D122" s="60"/>
      <c r="E122" s="231"/>
      <c r="F122" s="84">
        <v>144.9</v>
      </c>
      <c r="G122" s="139"/>
      <c r="H122" s="104"/>
    </row>
    <row r="123" spans="1:8" ht="94.5" x14ac:dyDescent="0.25">
      <c r="A123" s="185"/>
      <c r="B123" s="185"/>
      <c r="C123" s="143" t="s">
        <v>334</v>
      </c>
      <c r="D123" s="60"/>
      <c r="E123" s="231"/>
      <c r="F123" s="114">
        <v>2991.7</v>
      </c>
      <c r="G123" s="139"/>
      <c r="H123" s="104"/>
    </row>
    <row r="124" spans="1:8" ht="39" customHeight="1" x14ac:dyDescent="0.25">
      <c r="A124" s="186"/>
      <c r="B124" s="186"/>
      <c r="C124" s="170" t="s">
        <v>330</v>
      </c>
      <c r="D124" s="60"/>
      <c r="E124" s="232"/>
      <c r="F124" s="9">
        <v>1635.2</v>
      </c>
      <c r="G124" s="139"/>
      <c r="H124" s="104"/>
    </row>
    <row r="125" spans="1:8" ht="116.25" customHeight="1" x14ac:dyDescent="0.25">
      <c r="A125" s="184" t="s">
        <v>154</v>
      </c>
      <c r="B125" s="184" t="s">
        <v>157</v>
      </c>
      <c r="C125" s="11" t="s">
        <v>272</v>
      </c>
      <c r="D125" s="184" t="s">
        <v>57</v>
      </c>
      <c r="E125" s="61"/>
      <c r="F125" s="51"/>
      <c r="G125" s="61"/>
      <c r="H125" s="108"/>
    </row>
    <row r="126" spans="1:8" ht="325.5" customHeight="1" x14ac:dyDescent="0.25">
      <c r="A126" s="185"/>
      <c r="B126" s="185"/>
      <c r="C126" s="96" t="s">
        <v>336</v>
      </c>
      <c r="D126" s="185"/>
      <c r="E126" s="61"/>
      <c r="F126" s="51"/>
      <c r="G126" s="61"/>
      <c r="H126" s="108"/>
    </row>
    <row r="127" spans="1:8" ht="378" customHeight="1" x14ac:dyDescent="0.25">
      <c r="A127" s="186"/>
      <c r="B127" s="186"/>
      <c r="C127" s="62" t="s">
        <v>337</v>
      </c>
      <c r="D127" s="186"/>
      <c r="E127" s="125"/>
      <c r="F127" s="70"/>
      <c r="G127" s="125"/>
      <c r="H127" s="101"/>
    </row>
    <row r="128" spans="1:8" s="56" customFormat="1" ht="15.75" x14ac:dyDescent="0.25">
      <c r="A128" s="132" t="s">
        <v>158</v>
      </c>
      <c r="B128" s="234" t="s">
        <v>159</v>
      </c>
      <c r="C128" s="235"/>
      <c r="D128" s="235"/>
      <c r="E128" s="235"/>
      <c r="F128" s="235"/>
      <c r="G128" s="235"/>
      <c r="H128" s="235"/>
    </row>
    <row r="129" spans="1:8" ht="291" customHeight="1" x14ac:dyDescent="0.25">
      <c r="A129" s="125" t="s">
        <v>156</v>
      </c>
      <c r="B129" s="129" t="s">
        <v>161</v>
      </c>
      <c r="C129" s="144" t="s">
        <v>265</v>
      </c>
      <c r="D129" s="125" t="s">
        <v>162</v>
      </c>
      <c r="E129" s="125"/>
      <c r="F129" s="70"/>
      <c r="G129" s="125"/>
      <c r="H129" s="104"/>
    </row>
    <row r="130" spans="1:8" s="56" customFormat="1" ht="15.75" x14ac:dyDescent="0.25">
      <c r="A130" s="63"/>
      <c r="B130" s="236" t="s">
        <v>163</v>
      </c>
      <c r="C130" s="229"/>
      <c r="D130" s="229"/>
      <c r="E130" s="229"/>
      <c r="F130" s="229"/>
      <c r="G130" s="229"/>
      <c r="H130" s="229"/>
    </row>
    <row r="131" spans="1:8" ht="120" x14ac:dyDescent="0.25">
      <c r="A131" s="125" t="s">
        <v>160</v>
      </c>
      <c r="B131" s="129" t="s">
        <v>165</v>
      </c>
      <c r="C131" s="89" t="s">
        <v>347</v>
      </c>
      <c r="D131" s="117" t="s">
        <v>166</v>
      </c>
      <c r="E131" s="64"/>
      <c r="F131" s="73"/>
      <c r="G131" s="65"/>
      <c r="H131" s="109"/>
    </row>
    <row r="132" spans="1:8" s="55" customFormat="1" ht="121.5" x14ac:dyDescent="0.25">
      <c r="A132" s="175" t="s">
        <v>164</v>
      </c>
      <c r="B132" s="223" t="s">
        <v>168</v>
      </c>
      <c r="C132" s="11" t="s">
        <v>267</v>
      </c>
      <c r="D132" s="237" t="s">
        <v>246</v>
      </c>
      <c r="E132" s="64"/>
      <c r="F132" s="73"/>
      <c r="G132" s="65"/>
      <c r="H132" s="109"/>
    </row>
    <row r="133" spans="1:8" s="55" customFormat="1" ht="202.5" x14ac:dyDescent="0.25">
      <c r="A133" s="175"/>
      <c r="B133" s="224"/>
      <c r="C133" s="11" t="s">
        <v>268</v>
      </c>
      <c r="D133" s="238"/>
      <c r="E133" s="64"/>
      <c r="F133" s="73"/>
      <c r="G133" s="65"/>
      <c r="H133" s="109"/>
    </row>
    <row r="134" spans="1:8" s="66" customFormat="1" ht="30" x14ac:dyDescent="0.25">
      <c r="A134" s="175"/>
      <c r="B134" s="129" t="s">
        <v>169</v>
      </c>
      <c r="C134" s="118" t="s">
        <v>247</v>
      </c>
      <c r="D134" s="64" t="s">
        <v>35</v>
      </c>
      <c r="E134" s="64"/>
      <c r="F134" s="73"/>
      <c r="G134" s="65"/>
      <c r="H134" s="109"/>
    </row>
    <row r="135" spans="1:8" ht="75" customHeight="1" x14ac:dyDescent="0.25">
      <c r="A135" s="125" t="s">
        <v>167</v>
      </c>
      <c r="B135" s="129" t="s">
        <v>171</v>
      </c>
      <c r="C135" s="28" t="s">
        <v>232</v>
      </c>
      <c r="D135" s="64" t="s">
        <v>43</v>
      </c>
      <c r="E135" s="64"/>
      <c r="F135" s="73"/>
      <c r="G135" s="65"/>
      <c r="H135" s="109"/>
    </row>
    <row r="136" spans="1:8" ht="81" x14ac:dyDescent="0.25">
      <c r="A136" s="125" t="s">
        <v>170</v>
      </c>
      <c r="B136" s="129" t="s">
        <v>173</v>
      </c>
      <c r="C136" s="76" t="s">
        <v>241</v>
      </c>
      <c r="D136" s="64" t="s">
        <v>43</v>
      </c>
      <c r="E136" s="64"/>
      <c r="F136" s="73"/>
      <c r="G136" s="65"/>
      <c r="H136" s="109"/>
    </row>
    <row r="137" spans="1:8" ht="71.25" customHeight="1" x14ac:dyDescent="0.25">
      <c r="A137" s="184" t="s">
        <v>172</v>
      </c>
      <c r="B137" s="129" t="s">
        <v>218</v>
      </c>
      <c r="C137" s="226" t="s">
        <v>348</v>
      </c>
      <c r="D137" s="64" t="s">
        <v>220</v>
      </c>
      <c r="E137" s="64"/>
      <c r="F137" s="73"/>
      <c r="G137" s="65"/>
      <c r="H137" s="109"/>
    </row>
    <row r="138" spans="1:8" ht="90" x14ac:dyDescent="0.25">
      <c r="A138" s="225"/>
      <c r="B138" s="129" t="s">
        <v>219</v>
      </c>
      <c r="C138" s="233"/>
      <c r="D138" s="64" t="s">
        <v>259</v>
      </c>
      <c r="E138" s="64"/>
      <c r="F138" s="73"/>
      <c r="G138" s="65"/>
      <c r="H138" s="109"/>
    </row>
    <row r="139" spans="1:8" ht="58.5" customHeight="1" x14ac:dyDescent="0.25">
      <c r="A139" s="125" t="s">
        <v>174</v>
      </c>
      <c r="B139" s="129" t="s">
        <v>176</v>
      </c>
      <c r="C139" s="153" t="s">
        <v>232</v>
      </c>
      <c r="D139" s="64" t="s">
        <v>43</v>
      </c>
      <c r="E139" s="64"/>
      <c r="F139" s="73"/>
      <c r="G139" s="65"/>
      <c r="H139" s="109"/>
    </row>
    <row r="140" spans="1:8" ht="229.5" x14ac:dyDescent="0.25">
      <c r="A140" s="125" t="s">
        <v>175</v>
      </c>
      <c r="B140" s="129" t="s">
        <v>178</v>
      </c>
      <c r="C140" s="76" t="s">
        <v>345</v>
      </c>
      <c r="D140" s="67" t="s">
        <v>57</v>
      </c>
      <c r="E140" s="64"/>
      <c r="F140" s="73"/>
      <c r="G140" s="65"/>
      <c r="H140" s="109"/>
    </row>
    <row r="141" spans="1:8" ht="148.5" x14ac:dyDescent="0.25">
      <c r="A141" s="125" t="s">
        <v>177</v>
      </c>
      <c r="B141" s="129" t="s">
        <v>180</v>
      </c>
      <c r="C141" s="163" t="s">
        <v>320</v>
      </c>
      <c r="D141" s="125" t="s">
        <v>221</v>
      </c>
      <c r="E141" s="68"/>
      <c r="F141" s="70"/>
      <c r="G141" s="125"/>
      <c r="H141" s="104"/>
    </row>
    <row r="142" spans="1:8" ht="81" x14ac:dyDescent="0.25">
      <c r="A142" s="125" t="s">
        <v>179</v>
      </c>
      <c r="B142" s="129" t="s">
        <v>181</v>
      </c>
      <c r="C142" s="122" t="s">
        <v>281</v>
      </c>
      <c r="D142" s="125" t="s">
        <v>222</v>
      </c>
      <c r="E142" s="69"/>
      <c r="F142" s="6"/>
      <c r="G142" s="6"/>
      <c r="H142" s="104"/>
    </row>
  </sheetData>
  <mergeCells count="64">
    <mergeCell ref="A137:A138"/>
    <mergeCell ref="C137:C138"/>
    <mergeCell ref="A125:A127"/>
    <mergeCell ref="B125:B127"/>
    <mergeCell ref="D125:D127"/>
    <mergeCell ref="B128:H128"/>
    <mergeCell ref="B130:H130"/>
    <mergeCell ref="A132:A134"/>
    <mergeCell ref="B132:B133"/>
    <mergeCell ref="D132:D133"/>
    <mergeCell ref="A112:A113"/>
    <mergeCell ref="C112:C113"/>
    <mergeCell ref="D112:D113"/>
    <mergeCell ref="B116:H116"/>
    <mergeCell ref="A117:A124"/>
    <mergeCell ref="B117:B124"/>
    <mergeCell ref="E117:E124"/>
    <mergeCell ref="A103:A104"/>
    <mergeCell ref="D103:D104"/>
    <mergeCell ref="A105:A106"/>
    <mergeCell ref="C105:C106"/>
    <mergeCell ref="D107:D108"/>
    <mergeCell ref="B108:B110"/>
    <mergeCell ref="A107:A110"/>
    <mergeCell ref="E78:E79"/>
    <mergeCell ref="F78:H78"/>
    <mergeCell ref="B80:G80"/>
    <mergeCell ref="B83:G83"/>
    <mergeCell ref="B84:B85"/>
    <mergeCell ref="A86:A102"/>
    <mergeCell ref="D86:D102"/>
    <mergeCell ref="B89:B96"/>
    <mergeCell ref="B98:B102"/>
    <mergeCell ref="D71:D72"/>
    <mergeCell ref="A75:D75"/>
    <mergeCell ref="A78:A79"/>
    <mergeCell ref="B78:B79"/>
    <mergeCell ref="C78:C79"/>
    <mergeCell ref="D78:D79"/>
    <mergeCell ref="B87:B88"/>
    <mergeCell ref="F53:F56"/>
    <mergeCell ref="G53:G56"/>
    <mergeCell ref="H53:H56"/>
    <mergeCell ref="C55:C56"/>
    <mergeCell ref="A57:D57"/>
    <mergeCell ref="E53:E56"/>
    <mergeCell ref="A67:A68"/>
    <mergeCell ref="A39:A44"/>
    <mergeCell ref="D39:D44"/>
    <mergeCell ref="C42:C43"/>
    <mergeCell ref="A53:A56"/>
    <mergeCell ref="D53:D56"/>
    <mergeCell ref="A6:C6"/>
    <mergeCell ref="D14:D16"/>
    <mergeCell ref="A24:D24"/>
    <mergeCell ref="A26:A27"/>
    <mergeCell ref="A30:A34"/>
    <mergeCell ref="D30:D34"/>
    <mergeCell ref="A2:H3"/>
    <mergeCell ref="A4:A5"/>
    <mergeCell ref="B4:B5"/>
    <mergeCell ref="C4:C5"/>
    <mergeCell ref="D4:D5"/>
    <mergeCell ref="F4:H4"/>
  </mergeCells>
  <pageMargins left="0.19685039370078741" right="0.19685039370078741" top="0.59055118110236227" bottom="0" header="0.31496062992125984" footer="0.15748031496062992"/>
  <pageSetup paperSize="9" scale="68" fitToHeight="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 2023 год</vt:lpstr>
      <vt:lpstr>'за 2023 год'!Заголовки_для_печати</vt:lpstr>
      <vt:lpstr>'за 2023 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2024-03-20T04:20:23Z</cp:lastPrinted>
  <dcterms:created xsi:type="dcterms:W3CDTF">2023-03-13T05:12:16Z</dcterms:created>
  <dcterms:modified xsi:type="dcterms:W3CDTF">2024-03-20T04:20:25Z</dcterms:modified>
</cp:coreProperties>
</file>