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област" sheetId="1" r:id="rId1"/>
  </sheets>
  <definedNames>
    <definedName name="_xlnm.Print_Titles" localSheetId="0">област!$5:$5</definedName>
    <definedName name="_xlnm.Print_Area" localSheetId="0">област!$A$1:$F$26</definedName>
  </definedNames>
  <calcPr calcId="145621"/>
</workbook>
</file>

<file path=xl/calcChain.xml><?xml version="1.0" encoding="utf-8"?>
<calcChain xmlns="http://schemas.openxmlformats.org/spreadsheetml/2006/main">
  <c r="D26" i="1" l="1"/>
  <c r="C26" i="1"/>
  <c r="B26" i="1"/>
  <c r="D21" i="1"/>
  <c r="C21" i="1"/>
  <c r="B21" i="1"/>
  <c r="D15" i="1"/>
  <c r="C15" i="1"/>
  <c r="B15" i="1"/>
  <c r="D12" i="1"/>
  <c r="C12" i="1"/>
  <c r="B12" i="1"/>
  <c r="D9" i="1"/>
  <c r="C9" i="1"/>
  <c r="B7" i="1"/>
  <c r="B9" i="1" s="1"/>
  <c r="B22" i="1" s="1"/>
  <c r="B27" i="1" s="1"/>
  <c r="C22" i="1" l="1"/>
  <c r="C27" i="1" s="1"/>
  <c r="D22" i="1"/>
  <c r="D27" i="1" s="1"/>
</calcChain>
</file>

<file path=xl/sharedStrings.xml><?xml version="1.0" encoding="utf-8"?>
<sst xmlns="http://schemas.openxmlformats.org/spreadsheetml/2006/main" count="48" uniqueCount="41">
  <si>
    <t>Приложение 2 к реестру</t>
  </si>
  <si>
    <t>Информация по межбюджетным трансфертам и прочим безвозмездным поступлениям</t>
  </si>
  <si>
    <t xml:space="preserve">за период от первоначального бюджета от 23.12.2022 № 3 по </t>
  </si>
  <si>
    <t>тыс.рублей</t>
  </si>
  <si>
    <t>ГРБС</t>
  </si>
  <si>
    <t>2023г.</t>
  </si>
  <si>
    <t>2024г.</t>
  </si>
  <si>
    <t>2025г.</t>
  </si>
  <si>
    <t>Гос.программа</t>
  </si>
  <si>
    <t>Направление расходов</t>
  </si>
  <si>
    <t>1. Дотации</t>
  </si>
  <si>
    <t>Администрация МГО</t>
  </si>
  <si>
    <t>УФКС АМГО</t>
  </si>
  <si>
    <t>итого ДОТАЦИЯ</t>
  </si>
  <si>
    <t xml:space="preserve">2. Субсидии </t>
  </si>
  <si>
    <t>Итого по субсидиям</t>
  </si>
  <si>
    <t>3. Субвенции</t>
  </si>
  <si>
    <t>Управление образования Администрации МГО</t>
  </si>
  <si>
    <t>ГП Чел.обл "Развитие образования в Челябинской области"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</si>
  <si>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</t>
  </si>
  <si>
    <t>ГП Чел.обл. "Охрана окружающей среды в Челябинской области"</t>
  </si>
  <si>
    <t>Ликвидация несанкционированных свалок отходов</t>
  </si>
  <si>
    <t>Итого по субвенциям</t>
  </si>
  <si>
    <t>4. Иные межбюджетные трансферты</t>
  </si>
  <si>
    <t>Денежное вознаграждение победителям рейтинга по определению муниц.образований</t>
  </si>
  <si>
    <t>Обеспечение контейнерным сбором образующихся в жилом фонде твердых коммунальных отходов</t>
  </si>
  <si>
    <t>УСЗН Администрации МГО</t>
  </si>
  <si>
    <t xml:space="preserve">ГП Чел.обл. "Развитие информационного общества в Челябинской области" </t>
  </si>
  <si>
    <t>Цифровизация деятельности органов социальной защиты населения муниципальных образований Челябинской области</t>
  </si>
  <si>
    <t>Приобретение средств криптографической защиты информации в органах социальной защиты населения муниципальных образований</t>
  </si>
  <si>
    <t>Итого по иным трансфертам</t>
  </si>
  <si>
    <t>ВСЕГО по межбюджетным трансфертам</t>
  </si>
  <si>
    <t>5. Прочие безвозмездные поступления:</t>
  </si>
  <si>
    <t>УФКС Администрации МГО</t>
  </si>
  <si>
    <t>пожертвования от физ.лиц для приобретения основных средств</t>
  </si>
  <si>
    <t>пожертвования  от ЧОО РДФ для СШ по адаптивным видам спорта на приобретение оборудования</t>
  </si>
  <si>
    <t>Итого по прочим безвозмездным поступлениям</t>
  </si>
  <si>
    <t>ВСЕГО по "Безвозмездным поступлениям"</t>
  </si>
  <si>
    <t>непрограммные расходы по РПЧО от 14.02.2023 № 92-рп</t>
  </si>
  <si>
    <t>На проектно-изыскательские работы по Физкультурно-оздоровительному комплексу  в Южной части  г. Миасса - 2500,0 тыс. рублей; на ремонт межквартальных и дворовых проездов в целях исполнения предписаний надзорных органов и предложений и рекомендаций, поступивших в результате проведения публичных слушаний - 1904,2 тыс. рублей</t>
  </si>
  <si>
    <t xml:space="preserve">На проведение мероприятий по МП "Развитие физической культуры и спорта в МГО"  (в том числе командировочные расходы, спортивное оборудование)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</si>
</sst>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8">
    <xf numFmtId="0" fontId="0" fillId="0" borderId="0" xfId="0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/>
    <xf numFmtId="0" fontId="2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8" xfId="0" applyFont="1" applyFill="1" applyBorder="1" applyAlignment="1">
      <alignment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164" fontId="2" fillId="0" borderId="9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justify" vertical="center" wrapText="1"/>
    </xf>
    <xf numFmtId="2" fontId="2" fillId="0" borderId="9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justify" vertical="center"/>
    </xf>
    <xf numFmtId="0" fontId="1" fillId="0" borderId="13" xfId="0" applyFont="1" applyFill="1" applyBorder="1" applyAlignment="1">
      <alignment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0" borderId="8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2" borderId="0" xfId="0" applyFont="1" applyFill="1"/>
    <xf numFmtId="0" fontId="2" fillId="2" borderId="13" xfId="0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justify" vertical="center"/>
    </xf>
    <xf numFmtId="164" fontId="1" fillId="2" borderId="9" xfId="0" applyNumberFormat="1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justify" vertical="center" wrapText="1"/>
    </xf>
    <xf numFmtId="0" fontId="2" fillId="0" borderId="13" xfId="0" applyFont="1" applyBorder="1" applyAlignment="1">
      <alignment vertical="center" wrapText="1"/>
    </xf>
    <xf numFmtId="164" fontId="2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4" xfId="0" applyFont="1" applyBorder="1" applyAlignment="1">
      <alignment horizontal="justify" vertical="center"/>
    </xf>
    <xf numFmtId="0" fontId="2" fillId="0" borderId="16" xfId="0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1" xfId="0" applyFont="1" applyFill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164" fontId="2" fillId="2" borderId="1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164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18" sqref="H18"/>
    </sheetView>
  </sheetViews>
  <sheetFormatPr defaultRowHeight="15.75" outlineLevelRow="1" x14ac:dyDescent="0.25"/>
  <cols>
    <col min="1" max="1" width="29.5703125" style="1" customWidth="1"/>
    <col min="2" max="2" width="10.42578125" style="2" customWidth="1"/>
    <col min="3" max="3" width="10.28515625" style="2" hidden="1" customWidth="1"/>
    <col min="4" max="4" width="9.5703125" style="2" hidden="1" customWidth="1"/>
    <col min="5" max="5" width="22.42578125" style="3" customWidth="1"/>
    <col min="6" max="6" width="67.7109375" style="47" customWidth="1"/>
    <col min="7" max="7" width="15.140625" style="5" customWidth="1"/>
    <col min="8" max="16384" width="9.140625" style="5"/>
  </cols>
  <sheetData>
    <row r="1" spans="1:6" x14ac:dyDescent="0.25">
      <c r="F1" s="4" t="s">
        <v>0</v>
      </c>
    </row>
    <row r="2" spans="1:6" x14ac:dyDescent="0.25">
      <c r="A2" s="58" t="s">
        <v>1</v>
      </c>
      <c r="B2" s="59"/>
      <c r="C2" s="59"/>
      <c r="D2" s="59"/>
      <c r="E2" s="59"/>
      <c r="F2" s="59"/>
    </row>
    <row r="3" spans="1:6" ht="21" customHeight="1" x14ac:dyDescent="0.25">
      <c r="A3" s="60" t="s">
        <v>2</v>
      </c>
      <c r="B3" s="60"/>
      <c r="C3" s="60"/>
      <c r="D3" s="60"/>
      <c r="E3" s="61"/>
      <c r="F3" s="61"/>
    </row>
    <row r="4" spans="1:6" ht="16.5" thickBot="1" x14ac:dyDescent="0.3">
      <c r="A4" s="6"/>
      <c r="B4" s="7"/>
      <c r="C4" s="7"/>
      <c r="D4" s="7"/>
      <c r="F4" s="8" t="s">
        <v>3</v>
      </c>
    </row>
    <row r="5" spans="1:6" ht="16.5" thickBot="1" x14ac:dyDescent="0.3">
      <c r="A5" s="9" t="s">
        <v>4</v>
      </c>
      <c r="B5" s="10" t="s">
        <v>5</v>
      </c>
      <c r="C5" s="10" t="s">
        <v>6</v>
      </c>
      <c r="D5" s="10" t="s">
        <v>7</v>
      </c>
      <c r="E5" s="11" t="s">
        <v>8</v>
      </c>
      <c r="F5" s="12" t="s">
        <v>9</v>
      </c>
    </row>
    <row r="6" spans="1:6" s="13" customFormat="1" x14ac:dyDescent="0.25">
      <c r="A6" s="62" t="s">
        <v>10</v>
      </c>
      <c r="B6" s="63"/>
      <c r="C6" s="63"/>
      <c r="D6" s="63"/>
      <c r="E6" s="63"/>
      <c r="F6" s="64"/>
    </row>
    <row r="7" spans="1:6" s="13" customFormat="1" ht="98.25" customHeight="1" x14ac:dyDescent="0.25">
      <c r="A7" s="14" t="s">
        <v>11</v>
      </c>
      <c r="B7" s="15">
        <f>5415.2-1011</f>
        <v>4404.2</v>
      </c>
      <c r="C7" s="15"/>
      <c r="D7" s="15"/>
      <c r="E7" s="53" t="s">
        <v>38</v>
      </c>
      <c r="F7" s="48" t="s">
        <v>39</v>
      </c>
    </row>
    <row r="8" spans="1:6" s="13" customFormat="1" ht="54.75" customHeight="1" x14ac:dyDescent="0.25">
      <c r="A8" s="14" t="s">
        <v>12</v>
      </c>
      <c r="B8" s="15">
        <v>1011</v>
      </c>
      <c r="C8" s="15"/>
      <c r="D8" s="15"/>
      <c r="E8" s="54"/>
      <c r="F8" s="49" t="s">
        <v>40</v>
      </c>
    </row>
    <row r="9" spans="1:6" s="13" customFormat="1" x14ac:dyDescent="0.25">
      <c r="A9" s="16" t="s">
        <v>13</v>
      </c>
      <c r="B9" s="17">
        <f>SUM(B7:B8)</f>
        <v>5415.2</v>
      </c>
      <c r="C9" s="17">
        <f>SUM(C7:C7)</f>
        <v>0</v>
      </c>
      <c r="D9" s="17">
        <f>SUM(D7:D7)</f>
        <v>0</v>
      </c>
      <c r="E9" s="17"/>
      <c r="F9" s="18"/>
    </row>
    <row r="10" spans="1:6" s="13" customFormat="1" x14ac:dyDescent="0.25">
      <c r="A10" s="65" t="s">
        <v>14</v>
      </c>
      <c r="B10" s="66"/>
      <c r="C10" s="66"/>
      <c r="D10" s="66"/>
      <c r="E10" s="66"/>
      <c r="F10" s="67"/>
    </row>
    <row r="11" spans="1:6" s="31" customFormat="1" ht="63" x14ac:dyDescent="0.25">
      <c r="A11" s="29" t="s">
        <v>11</v>
      </c>
      <c r="B11" s="25">
        <v>15464.5</v>
      </c>
      <c r="C11" s="25"/>
      <c r="D11" s="25"/>
      <c r="E11" s="30" t="s">
        <v>20</v>
      </c>
      <c r="F11" s="28" t="s">
        <v>21</v>
      </c>
    </row>
    <row r="12" spans="1:6" s="13" customFormat="1" outlineLevel="1" x14ac:dyDescent="0.25">
      <c r="A12" s="16" t="s">
        <v>15</v>
      </c>
      <c r="B12" s="17">
        <f>SUM(B11:B11)</f>
        <v>15464.5</v>
      </c>
      <c r="C12" s="17">
        <f>SUM(C11:C11)</f>
        <v>0</v>
      </c>
      <c r="D12" s="17">
        <f>SUM(D11:D11)</f>
        <v>0</v>
      </c>
      <c r="E12" s="22"/>
      <c r="F12" s="23"/>
    </row>
    <row r="13" spans="1:6" s="13" customFormat="1" x14ac:dyDescent="0.25">
      <c r="A13" s="50" t="s">
        <v>16</v>
      </c>
      <c r="B13" s="51"/>
      <c r="C13" s="51"/>
      <c r="D13" s="51"/>
      <c r="E13" s="51"/>
      <c r="F13" s="52"/>
    </row>
    <row r="14" spans="1:6" s="13" customFormat="1" ht="110.25" x14ac:dyDescent="0.25">
      <c r="A14" s="24" t="s">
        <v>17</v>
      </c>
      <c r="B14" s="25">
        <v>2362.1</v>
      </c>
      <c r="C14" s="26"/>
      <c r="D14" s="26"/>
      <c r="E14" s="27" t="s">
        <v>18</v>
      </c>
      <c r="F14" s="28" t="s">
        <v>19</v>
      </c>
    </row>
    <row r="15" spans="1:6" s="13" customFormat="1" x14ac:dyDescent="0.25">
      <c r="A15" s="32" t="s">
        <v>22</v>
      </c>
      <c r="B15" s="17">
        <f>SUM(B14:B14)</f>
        <v>2362.1</v>
      </c>
      <c r="C15" s="33" t="e">
        <f>SUM(#REF!)</f>
        <v>#REF!</v>
      </c>
      <c r="D15" s="33" t="e">
        <f>SUM(#REF!)</f>
        <v>#REF!</v>
      </c>
      <c r="E15" s="33"/>
      <c r="F15" s="34"/>
    </row>
    <row r="16" spans="1:6" s="13" customFormat="1" x14ac:dyDescent="0.25">
      <c r="A16" s="50" t="s">
        <v>23</v>
      </c>
      <c r="B16" s="51"/>
      <c r="C16" s="51"/>
      <c r="D16" s="51"/>
      <c r="E16" s="51"/>
      <c r="F16" s="52"/>
    </row>
    <row r="17" spans="1:6" s="13" customFormat="1" ht="78.75" x14ac:dyDescent="0.25">
      <c r="A17" s="29" t="s">
        <v>11</v>
      </c>
      <c r="B17" s="35">
        <v>2000</v>
      </c>
      <c r="C17" s="36"/>
      <c r="D17" s="37"/>
      <c r="E17" s="20" t="s">
        <v>18</v>
      </c>
      <c r="F17" s="21" t="s">
        <v>24</v>
      </c>
    </row>
    <row r="18" spans="1:6" s="13" customFormat="1" ht="63" x14ac:dyDescent="0.25">
      <c r="A18" s="29" t="s">
        <v>11</v>
      </c>
      <c r="B18" s="35">
        <v>3214.5</v>
      </c>
      <c r="C18" s="36"/>
      <c r="D18" s="37"/>
      <c r="E18" s="30" t="s">
        <v>20</v>
      </c>
      <c r="F18" s="21" t="s">
        <v>25</v>
      </c>
    </row>
    <row r="19" spans="1:6" s="13" customFormat="1" ht="31.5" x14ac:dyDescent="0.25">
      <c r="A19" s="24" t="s">
        <v>26</v>
      </c>
      <c r="B19" s="35">
        <v>465.7</v>
      </c>
      <c r="C19" s="36"/>
      <c r="D19" s="37"/>
      <c r="E19" s="53" t="s">
        <v>27</v>
      </c>
      <c r="F19" s="21" t="s">
        <v>28</v>
      </c>
    </row>
    <row r="20" spans="1:6" s="13" customFormat="1" ht="47.25" x14ac:dyDescent="0.25">
      <c r="A20" s="24" t="s">
        <v>26</v>
      </c>
      <c r="B20" s="35">
        <v>615.1</v>
      </c>
      <c r="C20" s="36"/>
      <c r="D20" s="37"/>
      <c r="E20" s="54"/>
      <c r="F20" s="21" t="s">
        <v>29</v>
      </c>
    </row>
    <row r="21" spans="1:6" s="13" customFormat="1" ht="31.5" x14ac:dyDescent="0.25">
      <c r="A21" s="32" t="s">
        <v>30</v>
      </c>
      <c r="B21" s="33">
        <f>SUM(B17:B20)</f>
        <v>6295.3</v>
      </c>
      <c r="C21" s="33">
        <f>SUM(C17:C20)</f>
        <v>0</v>
      </c>
      <c r="D21" s="33">
        <f>SUM(D17:D20)</f>
        <v>0</v>
      </c>
      <c r="E21" s="33"/>
      <c r="F21" s="34"/>
    </row>
    <row r="22" spans="1:6" s="13" customFormat="1" ht="47.25" x14ac:dyDescent="0.25">
      <c r="A22" s="38" t="s">
        <v>31</v>
      </c>
      <c r="B22" s="33">
        <f>SUM(B9+B12+B15)+B21</f>
        <v>29537.1</v>
      </c>
      <c r="C22" s="33" t="e">
        <f>SUM(C9+C12+C15)+C21</f>
        <v>#REF!</v>
      </c>
      <c r="D22" s="33" t="e">
        <f>SUM(D9+D12+D15)+D21</f>
        <v>#REF!</v>
      </c>
      <c r="E22" s="33"/>
      <c r="F22" s="34"/>
    </row>
    <row r="23" spans="1:6" s="13" customFormat="1" x14ac:dyDescent="0.25">
      <c r="A23" s="55" t="s">
        <v>32</v>
      </c>
      <c r="B23" s="56"/>
      <c r="C23" s="56"/>
      <c r="D23" s="56"/>
      <c r="E23" s="56"/>
      <c r="F23" s="57"/>
    </row>
    <row r="24" spans="1:6" s="13" customFormat="1" ht="31.5" x14ac:dyDescent="0.25">
      <c r="A24" s="24" t="s">
        <v>33</v>
      </c>
      <c r="B24" s="19">
        <v>17.5</v>
      </c>
      <c r="C24" s="19"/>
      <c r="D24" s="19"/>
      <c r="E24" s="20"/>
      <c r="F24" s="21" t="s">
        <v>34</v>
      </c>
    </row>
    <row r="25" spans="1:6" s="13" customFormat="1" ht="31.5" x14ac:dyDescent="0.25">
      <c r="A25" s="24" t="s">
        <v>33</v>
      </c>
      <c r="B25" s="19">
        <v>270</v>
      </c>
      <c r="C25" s="19"/>
      <c r="D25" s="19"/>
      <c r="E25" s="20"/>
      <c r="F25" s="21" t="s">
        <v>35</v>
      </c>
    </row>
    <row r="26" spans="1:6" ht="47.25" x14ac:dyDescent="0.25">
      <c r="A26" s="39" t="s">
        <v>36</v>
      </c>
      <c r="B26" s="40">
        <f>SUM(B24:B25)</f>
        <v>287.5</v>
      </c>
      <c r="C26" s="40">
        <f>SUM(C24:C24)</f>
        <v>0</v>
      </c>
      <c r="D26" s="40">
        <f>SUM(D24:D24)</f>
        <v>0</v>
      </c>
      <c r="E26" s="41"/>
      <c r="F26" s="42"/>
    </row>
    <row r="27" spans="1:6" ht="48" thickBot="1" x14ac:dyDescent="0.3">
      <c r="A27" s="43" t="s">
        <v>37</v>
      </c>
      <c r="B27" s="44">
        <f>SUM(B22+B26)</f>
        <v>29824.6</v>
      </c>
      <c r="C27" s="44" t="e">
        <f>SUM(C22+C26)</f>
        <v>#REF!</v>
      </c>
      <c r="D27" s="44" t="e">
        <f>SUM(D22+D26)</f>
        <v>#REF!</v>
      </c>
      <c r="E27" s="45"/>
      <c r="F27" s="46"/>
    </row>
  </sheetData>
  <mergeCells count="9">
    <mergeCell ref="A13:F13"/>
    <mergeCell ref="A16:F16"/>
    <mergeCell ref="E19:E20"/>
    <mergeCell ref="A23:F23"/>
    <mergeCell ref="A2:F2"/>
    <mergeCell ref="A3:F3"/>
    <mergeCell ref="A6:F6"/>
    <mergeCell ref="E7:E8"/>
    <mergeCell ref="A10:F10"/>
  </mergeCells>
  <pageMargins left="0.70866141732283472" right="0.19685039370078741" top="0.35433070866141736" bottom="0.35433070866141736" header="0.31496062992125984" footer="0.31496062992125984"/>
  <pageSetup paperSize="9" scale="73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област</vt:lpstr>
      <vt:lpstr>област!Заголовки_для_печати</vt:lpstr>
      <vt:lpstr>област!Область_печати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2023-02-20T10:55:52Z</cp:lastPrinted>
  <dcterms:created xsi:type="dcterms:W3CDTF">2023-02-17T04:26:39Z</dcterms:created>
  <dcterms:modified xsi:type="dcterms:W3CDTF">2023-02-20T11:02:07Z</dcterms:modified>
</cp:coreProperties>
</file>