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F18" i="1" l="1"/>
  <c r="F15" i="1" l="1"/>
  <c r="E15" i="1"/>
  <c r="E7" i="1" l="1"/>
  <c r="E25" i="1" s="1"/>
  <c r="F7" i="1" l="1"/>
  <c r="F25" i="1" l="1"/>
</calcChain>
</file>

<file path=xl/sharedStrings.xml><?xml version="1.0" encoding="utf-8"?>
<sst xmlns="http://schemas.openxmlformats.org/spreadsheetml/2006/main" count="38" uniqueCount="33">
  <si>
    <t>№</t>
  </si>
  <si>
    <t>Наименование расходов</t>
  </si>
  <si>
    <t>ГРБС</t>
  </si>
  <si>
    <t>Предложения к уточнению</t>
  </si>
  <si>
    <t>Примечание</t>
  </si>
  <si>
    <t>Управление культуры Администрации МГО</t>
  </si>
  <si>
    <t>Управление по физической  культуре и спорту Администрации МГО</t>
  </si>
  <si>
    <t>ИТОГО</t>
  </si>
  <si>
    <t>Приложение 3 к реестру</t>
  </si>
  <si>
    <t>Управление образования Администрации МГО</t>
  </si>
  <si>
    <t>Содержание муниципальных учереждений</t>
  </si>
  <si>
    <t>Управление социальной защиты населения Администрации МГО</t>
  </si>
  <si>
    <t>Предложения к уточнению (тыс. рублей)</t>
  </si>
  <si>
    <t xml:space="preserve">Распределение дополнительных доходов  (без учета изменений объема безвозмездных поступлений) </t>
  </si>
  <si>
    <t>ЖКХ и транспорт</t>
  </si>
  <si>
    <t>Субсидии предприятиям автотранспорта по городским, пригородным автобусным маршрутам</t>
  </si>
  <si>
    <t>Администрация МГО</t>
  </si>
  <si>
    <t>Прочие</t>
  </si>
  <si>
    <t>Социальные выплаты (пенсии)</t>
  </si>
  <si>
    <t>Обеспечение перевозок по пригородным и городским маршрутам на октябрь-ноябрь 2022 года</t>
  </si>
  <si>
    <t>Для создания «УМНОЙ» спортивной  площадки</t>
  </si>
  <si>
    <t>Выполнение работ по устройству основания под установку оборудования «УМНОЙ» спортивной площадки</t>
  </si>
  <si>
    <t>На возмещение коммунальных услуг по МКУ "Спортивная школа по адаптивным видам спорта"</t>
  </si>
  <si>
    <r>
      <t xml:space="preserve">Текущие расходы за счет средств, полученных от оказания </t>
    </r>
    <r>
      <rPr>
        <u/>
        <sz val="13"/>
        <color theme="1"/>
        <rFont val="Times New Roman"/>
        <family val="1"/>
        <charset val="204"/>
      </rPr>
      <t>Платных</t>
    </r>
    <r>
      <rPr>
        <sz val="13"/>
        <color theme="1"/>
        <rFont val="Times New Roman"/>
        <family val="1"/>
        <charset val="204"/>
      </rPr>
      <t xml:space="preserve"> услуг, сдачи макулатуры, использования имущества, инициативные платежи </t>
    </r>
  </si>
  <si>
    <t>Инициативные платежи от населения на реализацию инициативного проекта "Благоустройство территории "Мемориально-паркового комплекса в районе ДК Горняк""  и  инициативного проекта "Благоустройство дворовой территории ул. Попова, 11"</t>
  </si>
  <si>
    <t>По подведомственным учреждениям на заработную плату, приобретение расходных материалов и т.д.</t>
  </si>
  <si>
    <t>По подведомственным учреждениям на заработную плату, приобретение расходных материалов, оплату продуктов питания и т.д.</t>
  </si>
  <si>
    <t>Приобретение муниципального имущества (выкуп линий наружного осещения п.Тыелга)</t>
  </si>
  <si>
    <t>По подведомственным учреждениям на приобретение расходных материалов, лицензий,  оплату ремонта автомобиля, проведение   на специальной оценки условий труда. и т.д.</t>
  </si>
  <si>
    <t xml:space="preserve">Частичная оплата за приобретение линий наружного освещения в целях исполнения решения Миасского городского суда от 04.04.2016 </t>
  </si>
  <si>
    <t>Снос ветхоаварийного жилья</t>
  </si>
  <si>
    <t xml:space="preserve">В соответствии с п.п. 3 п.24 Областной программы "Переселение в 2019-2023 годах граждан из аварийного жилищного фонда в городах и районах Челябинской области" (субсидий местным бюджетам предоставляются при условии осуществления сноса аварийных МКД для минимизации издержек по их содержанию)  </t>
  </si>
  <si>
    <t>На обеспечение исполнения Решение Собрания депутатов Миасского городского округа Челябинской области от 29.07.2011 N 14 "Об утверждении Положения "О назначении и выплате пенсии за выслугу лет лицам, замещавшим должности муниципальной службы Миасского городского округа", в связи с повышением заработной платы  муниципальным служащим МГО и увеличением числа получателей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</si>
</sst>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0" fillId="0" borderId="3" xfId="0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topLeftCell="A13" workbookViewId="0">
      <selection activeCell="C9" sqref="C9:C14"/>
    </sheetView>
  </sheetViews>
  <sheetFormatPr defaultColWidth="9.140625" defaultRowHeight="15.75" x14ac:dyDescent="0.25"/>
  <cols>
    <col min="1" max="1" width="1.5703125" style="3" customWidth="1"/>
    <col min="2" max="2" width="5.7109375" style="1" customWidth="1"/>
    <col min="3" max="3" width="49.140625" style="2" customWidth="1"/>
    <col min="4" max="4" width="28.85546875" style="2" customWidth="1"/>
    <col min="5" max="5" width="15.28515625" style="1" customWidth="1"/>
    <col min="6" max="6" width="14.140625" style="1" hidden="1" customWidth="1"/>
    <col min="7" max="7" width="57.28515625" style="22" customWidth="1"/>
    <col min="8" max="8" width="9.14062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33"/>
      <c r="G1" s="33"/>
    </row>
    <row r="2" spans="2:7" x14ac:dyDescent="0.25">
      <c r="F2" s="34" t="s">
        <v>8</v>
      </c>
      <c r="G2" s="34"/>
    </row>
    <row r="3" spans="2:7" x14ac:dyDescent="0.25">
      <c r="F3" s="33"/>
      <c r="G3" s="33"/>
    </row>
    <row r="4" spans="2:7" ht="39.75" customHeight="1" x14ac:dyDescent="0.25">
      <c r="B4" s="4"/>
      <c r="C4" s="35" t="s">
        <v>13</v>
      </c>
      <c r="D4" s="35"/>
      <c r="E4" s="36"/>
      <c r="F4" s="37"/>
      <c r="G4" s="37"/>
    </row>
    <row r="5" spans="2:7" ht="16.5" x14ac:dyDescent="0.25">
      <c r="B5" s="4"/>
      <c r="C5" s="5"/>
      <c r="D5" s="5"/>
      <c r="E5" s="4"/>
      <c r="F5" s="4"/>
      <c r="G5" s="23"/>
    </row>
    <row r="6" spans="2:7" ht="48.75" customHeight="1" x14ac:dyDescent="0.25">
      <c r="B6" s="6" t="s">
        <v>0</v>
      </c>
      <c r="C6" s="6" t="s">
        <v>1</v>
      </c>
      <c r="D6" s="6" t="s">
        <v>2</v>
      </c>
      <c r="E6" s="7" t="s">
        <v>12</v>
      </c>
      <c r="F6" s="7" t="s">
        <v>3</v>
      </c>
      <c r="G6" s="7" t="s">
        <v>4</v>
      </c>
    </row>
    <row r="7" spans="2:7" ht="33" x14ac:dyDescent="0.25">
      <c r="B7" s="8">
        <v>1</v>
      </c>
      <c r="C7" s="13" t="s">
        <v>10</v>
      </c>
      <c r="D7" s="11"/>
      <c r="E7" s="14">
        <f>SUM(E8:E14)</f>
        <v>6937.7</v>
      </c>
      <c r="F7" s="14" t="e">
        <f>SUM(#REF!)</f>
        <v>#REF!</v>
      </c>
      <c r="G7" s="15"/>
    </row>
    <row r="8" spans="2:7" ht="72.75" customHeight="1" x14ac:dyDescent="0.25">
      <c r="B8" s="6"/>
      <c r="C8" s="11" t="s">
        <v>20</v>
      </c>
      <c r="D8" s="28" t="s">
        <v>6</v>
      </c>
      <c r="E8" s="16">
        <v>5400</v>
      </c>
      <c r="F8" s="16"/>
      <c r="G8" s="28" t="s">
        <v>21</v>
      </c>
    </row>
    <row r="9" spans="2:7" ht="90.75" customHeight="1" x14ac:dyDescent="0.25">
      <c r="B9" s="6"/>
      <c r="C9" s="30" t="s">
        <v>23</v>
      </c>
      <c r="D9" s="10" t="s">
        <v>9</v>
      </c>
      <c r="E9" s="16">
        <v>81.2</v>
      </c>
      <c r="F9" s="12"/>
      <c r="G9" s="10" t="s">
        <v>28</v>
      </c>
    </row>
    <row r="10" spans="2:7" ht="33" x14ac:dyDescent="0.25">
      <c r="B10" s="6"/>
      <c r="C10" s="31"/>
      <c r="D10" s="10" t="s">
        <v>5</v>
      </c>
      <c r="E10" s="16">
        <v>200</v>
      </c>
      <c r="F10" s="12"/>
      <c r="G10" s="10" t="s">
        <v>25</v>
      </c>
    </row>
    <row r="11" spans="2:7" ht="66" x14ac:dyDescent="0.25">
      <c r="B11" s="6"/>
      <c r="C11" s="31"/>
      <c r="D11" s="28" t="s">
        <v>6</v>
      </c>
      <c r="E11" s="16">
        <v>17.100000000000001</v>
      </c>
      <c r="F11" s="12"/>
      <c r="G11" s="10" t="s">
        <v>22</v>
      </c>
    </row>
    <row r="12" spans="2:7" ht="82.5" x14ac:dyDescent="0.25">
      <c r="B12" s="6"/>
      <c r="C12" s="31"/>
      <c r="D12" s="11" t="s">
        <v>16</v>
      </c>
      <c r="E12" s="16">
        <v>174.7</v>
      </c>
      <c r="F12" s="12"/>
      <c r="G12" s="10" t="s">
        <v>24</v>
      </c>
    </row>
    <row r="13" spans="2:7" ht="49.5" x14ac:dyDescent="0.25">
      <c r="B13" s="6"/>
      <c r="C13" s="31"/>
      <c r="D13" s="10" t="s">
        <v>11</v>
      </c>
      <c r="E13" s="16">
        <v>1064.7</v>
      </c>
      <c r="F13" s="12"/>
      <c r="G13" s="10" t="s">
        <v>26</v>
      </c>
    </row>
    <row r="14" spans="2:7" ht="16.5" x14ac:dyDescent="0.25">
      <c r="B14" s="6"/>
      <c r="C14" s="32"/>
      <c r="D14" s="10"/>
      <c r="E14" s="16"/>
      <c r="F14" s="12"/>
      <c r="G14" s="10"/>
    </row>
    <row r="15" spans="2:7" ht="16.5" x14ac:dyDescent="0.25">
      <c r="B15" s="8">
        <v>2</v>
      </c>
      <c r="C15" s="13" t="s">
        <v>14</v>
      </c>
      <c r="D15" s="11"/>
      <c r="E15" s="14">
        <f>SUM(E16:E16)</f>
        <v>7000.4</v>
      </c>
      <c r="F15" s="14">
        <f>SUM(F16:F16)</f>
        <v>0</v>
      </c>
      <c r="G15" s="15"/>
    </row>
    <row r="16" spans="2:7" ht="49.5" x14ac:dyDescent="0.25">
      <c r="B16" s="6"/>
      <c r="C16" s="25" t="s">
        <v>15</v>
      </c>
      <c r="D16" s="11" t="s">
        <v>16</v>
      </c>
      <c r="E16" s="26">
        <v>7000.4</v>
      </c>
      <c r="F16" s="12"/>
      <c r="G16" s="11" t="s">
        <v>19</v>
      </c>
    </row>
    <row r="17" spans="2:10" ht="16.5" x14ac:dyDescent="0.25">
      <c r="B17" s="6"/>
      <c r="C17" s="24"/>
      <c r="D17" s="10"/>
      <c r="E17" s="16"/>
      <c r="F17" s="12"/>
      <c r="G17" s="10"/>
    </row>
    <row r="18" spans="2:10" ht="16.5" x14ac:dyDescent="0.25">
      <c r="B18" s="8">
        <v>3</v>
      </c>
      <c r="C18" s="13" t="s">
        <v>17</v>
      </c>
      <c r="D18" s="13"/>
      <c r="E18" s="14">
        <f>SUM(E19:E21)</f>
        <v>14599.6</v>
      </c>
      <c r="F18" s="14">
        <f>SUM(F19:F20)</f>
        <v>1500</v>
      </c>
      <c r="G18" s="15"/>
    </row>
    <row r="19" spans="2:10" ht="148.5" x14ac:dyDescent="0.25">
      <c r="B19" s="6"/>
      <c r="C19" s="10" t="s">
        <v>18</v>
      </c>
      <c r="D19" s="10" t="s">
        <v>11</v>
      </c>
      <c r="E19" s="16">
        <v>606.4</v>
      </c>
      <c r="F19" s="16">
        <v>1500</v>
      </c>
      <c r="G19" s="29" t="s">
        <v>32</v>
      </c>
    </row>
    <row r="20" spans="2:10" ht="49.5" x14ac:dyDescent="0.25">
      <c r="B20" s="6"/>
      <c r="C20" s="10" t="s">
        <v>27</v>
      </c>
      <c r="D20" s="11" t="s">
        <v>16</v>
      </c>
      <c r="E20" s="16">
        <v>793.2</v>
      </c>
      <c r="F20" s="12"/>
      <c r="G20" s="10" t="s">
        <v>29</v>
      </c>
    </row>
    <row r="21" spans="2:10" ht="110.25" x14ac:dyDescent="0.25">
      <c r="B21" s="6"/>
      <c r="C21" s="10" t="s">
        <v>30</v>
      </c>
      <c r="D21" s="11" t="s">
        <v>16</v>
      </c>
      <c r="E21" s="16">
        <v>13200</v>
      </c>
      <c r="F21" s="12"/>
      <c r="G21" s="27" t="s">
        <v>31</v>
      </c>
    </row>
    <row r="22" spans="2:10" ht="16.5" hidden="1" x14ac:dyDescent="0.25">
      <c r="B22" s="6"/>
      <c r="C22" s="24"/>
      <c r="D22" s="10"/>
      <c r="E22" s="16"/>
      <c r="F22" s="12"/>
      <c r="G22" s="10"/>
    </row>
    <row r="23" spans="2:10" ht="16.5" hidden="1" x14ac:dyDescent="0.25">
      <c r="B23" s="6"/>
      <c r="C23" s="24"/>
      <c r="D23" s="10"/>
      <c r="E23" s="16"/>
      <c r="F23" s="12"/>
      <c r="G23" s="10"/>
    </row>
    <row r="24" spans="2:10" ht="16.5" hidden="1" x14ac:dyDescent="0.25">
      <c r="B24" s="6"/>
      <c r="C24" s="24"/>
      <c r="D24" s="10"/>
      <c r="E24" s="16"/>
      <c r="F24" s="12"/>
      <c r="G24" s="10"/>
    </row>
    <row r="25" spans="2:10" ht="16.5" x14ac:dyDescent="0.25">
      <c r="B25" s="6"/>
      <c r="C25" s="9" t="s">
        <v>7</v>
      </c>
      <c r="D25" s="8"/>
      <c r="E25" s="14">
        <f>SUM(E18+E15+E7)</f>
        <v>28537.7</v>
      </c>
      <c r="F25" s="14" t="e">
        <f>SUM(#REF!+#REF!+F7+#REF!)+#REF!</f>
        <v>#REF!</v>
      </c>
      <c r="G25" s="15"/>
      <c r="J25" s="17"/>
    </row>
    <row r="26" spans="2:10" x14ac:dyDescent="0.25">
      <c r="B26" s="18"/>
      <c r="C26" s="19"/>
      <c r="D26" s="19"/>
      <c r="E26" s="20"/>
      <c r="F26" s="20"/>
      <c r="G26" s="21"/>
    </row>
  </sheetData>
  <mergeCells count="5">
    <mergeCell ref="C9:C14"/>
    <mergeCell ref="F1:G1"/>
    <mergeCell ref="F2:G2"/>
    <mergeCell ref="F3:G3"/>
    <mergeCell ref="C4:G4"/>
  </mergeCells>
  <pageMargins left="0.9055118110236221" right="0.31496062992125984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2022-08-04T10:55:52Z</cp:lastPrinted>
  <dcterms:created xsi:type="dcterms:W3CDTF">2021-08-09T05:03:38Z</dcterms:created>
  <dcterms:modified xsi:type="dcterms:W3CDTF">2022-08-04T12:01:00Z</dcterms:modified>
</cp:coreProperties>
</file>