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20" windowWidth="27795" windowHeight="12585"/>
  </bookViews>
  <sheets>
    <sheet name="Предложения к ПС" sheetId="1" r:id="rId1"/>
  </sheets>
  <definedNames>
    <definedName name="_xlnm.Print_Titles" localSheetId="0">'Предложения к ПС'!$4:$4</definedName>
    <definedName name="_xlnm.Print_Area" localSheetId="0">'Предложения к ПС'!$A$1:$E$281</definedName>
  </definedNames>
  <calcPr calcId="145621"/>
</workbook>
</file>

<file path=xl/calcChain.xml><?xml version="1.0" encoding="utf-8"?>
<calcChain xmlns="http://schemas.openxmlformats.org/spreadsheetml/2006/main">
  <c r="D261" i="1"/>
  <c r="D254"/>
  <c r="D242"/>
  <c r="D236"/>
  <c r="D234"/>
  <c r="D232"/>
  <c r="D229"/>
  <c r="D227"/>
  <c r="D225"/>
  <c r="D217"/>
  <c r="D212"/>
  <c r="D210"/>
  <c r="D207"/>
  <c r="D194"/>
  <c r="D190"/>
  <c r="D186"/>
  <c r="D183"/>
  <c r="D178"/>
  <c r="D176"/>
  <c r="D153"/>
  <c r="D151"/>
  <c r="D146"/>
  <c r="D144"/>
  <c r="D139"/>
  <c r="D134"/>
  <c r="D129"/>
  <c r="D121"/>
  <c r="D96"/>
  <c r="D91"/>
  <c r="D83"/>
  <c r="D81"/>
  <c r="D79"/>
  <c r="D74"/>
  <c r="D71"/>
  <c r="D66"/>
  <c r="D62"/>
  <c r="D59"/>
  <c r="D19"/>
  <c r="D281" s="1"/>
  <c r="D5"/>
</calcChain>
</file>

<file path=xl/sharedStrings.xml><?xml version="1.0" encoding="utf-8"?>
<sst xmlns="http://schemas.openxmlformats.org/spreadsheetml/2006/main" count="506" uniqueCount="485">
  <si>
    <t xml:space="preserve"> Приложение к заключению о результатах публичных слушаний </t>
  </si>
  <si>
    <t xml:space="preserve">               </t>
  </si>
  <si>
    <t xml:space="preserve">Предложения и рекомендации по проекту решения СД МГО «О бюджете Миасского городского округа на 2022 год и на плановый период 2023 и 2024 годов»                </t>
  </si>
  <si>
    <t>№</t>
  </si>
  <si>
    <t xml:space="preserve">ФИО </t>
  </si>
  <si>
    <t>Предложения и рекомендации</t>
  </si>
  <si>
    <t>Сумма, заявленная на публичных слушаниях, тыс. руб.</t>
  </si>
  <si>
    <t>Предложения/информация</t>
  </si>
  <si>
    <t>Малькова Т.В., депутат Собрания депутатов Миасского городского округа по избирательному округу № 9</t>
  </si>
  <si>
    <t>Включить в бюджет Миасского городского округа на 2022 год средства на финансирование следующих мероприятий:</t>
  </si>
  <si>
    <t>1) на ликвидацию несанкционированной свалки бытовых и строительных отходов между домами 54А и 60А в районе ул.Парковая;</t>
  </si>
  <si>
    <r>
      <t xml:space="preserve">Несанкционированная свалка бытовых и строительных отходов между домами №№ 54А, 60А по ул. Парковая </t>
    </r>
    <r>
      <rPr>
        <sz val="12"/>
        <color theme="1"/>
        <rFont val="Times New Roman"/>
        <family val="1"/>
        <charset val="204"/>
      </rPr>
      <t>включена в адресный перечень несанкционированных свалок.</t>
    </r>
    <r>
      <rPr>
        <sz val="12"/>
        <rFont val="Times New Roman"/>
        <family val="1"/>
        <charset val="204"/>
      </rPr>
      <t xml:space="preserve"> Ликвидация будет проведена за счет средств экономии, полученной в результате проведения конкурсных процедур, или дополнительно полученных доходов</t>
    </r>
  </si>
  <si>
    <t>2) на строительство новых площадок для сбора ТБО с отсеками для крупногабаритного мусора по адресам: ул.Победа, д.41; ул. Кубанская, д.22; ул. Севастопольская между домами №4 и №6;</t>
  </si>
  <si>
    <r>
      <t>Контейнерные площадки накопления твердых коммунальных отходов в районе домов № 41 по ул. Победы, № 22 по ул. Кубанская, между домами № 7 и № 9 по ул. Севастопольской, № 14 по ул. Амурской будут внесены в адресный перечень 2022 года  на создание и оборудование мест (площадок) накопления твердых коммунальных отходов на территории Миасского городского округа.</t>
    </r>
    <r>
      <rPr>
        <sz val="12"/>
        <rFont val="Times New Roman"/>
        <family val="1"/>
        <charset val="204"/>
      </rPr>
      <t xml:space="preserve"> Работы будут выполнены за счет средств экономии, полученной в результате проведения конкурсных процедур, или дополнительно полученных доходов</t>
    </r>
  </si>
  <si>
    <t>3) на ремонт и обустройство действующей площадки для накопления ТБО по адресу: пересечение улиц Керченской и Амурской, д.14;</t>
  </si>
  <si>
    <t>Контейнерная площадка накопления твердых коммунальных отходов в районе дома  № 14 по ул. Амурской будет внесена в адресный перечень 2022 года  на создание и оборудование мест (площадок) накопления твердых коммунальных отходов на территории Миасского городского округа. Работы будут выполнены за счет средств экономии, полученной в результате проведения конкурсных процедур, или дополнительно полученных доходов</t>
  </si>
  <si>
    <t>4) на устройство уличной ливневой канализации по ул.Азовская (от спорткомплекса «Олимп» до объездной дороги); по ул. Амурская (от пересечения ул. Донская-Амурская до пересечения ул. Амурская-Керченская) с обустройством приемной ямы с металлической решеткой; вдоль ул. Садовая;</t>
  </si>
  <si>
    <t>Мероприятия по проектированию и строительству ливневой канализации по ул. Азовской (от спорткомплекса «Олимп» до объездной дороги) и по ул. Амурской (от пересечения ул. Донская-Амурская до пересечения ул. Амурская-Керченская), а также восстановлению ливневой канализации вдоль ул. Садовой будут включены в потребность муниципальной программы Миасского городского округа «Развитие улично-дорожной сети в Миасском городском округе». Работы будут выполнены за счет средств экономии, полученной в результате проведения конкурсных процедур, или дополнительно полученных доходов</t>
  </si>
  <si>
    <t>5) на обустройство пешеходных зон на пересечении улиц:
Азовская-Керченская; Азовская-Донская; от частного сектора по ул. Кубанская в сторону д.27 по ул. Севастопольская; Садовая-Парковая в р-не кольцевого движения;</t>
  </si>
  <si>
    <t>Пешеходные переходы, расположенные на пересечении ул. Азовская-Керченская и ул. Азовская-Донская, оборудованы в соответствии с ГОСТ. Устройство пешеходного перехода через ул. Азовская от частного сектора по ул. Кубанская в сторону дома № 27 по ул. Севастопольская не представляется возможным, так как он отсутствует в проекте организации дорожного движения по ул. Азовская и расстояние до соседнего перехода менее нормативного (нормативное расстояние между соседними пешеходными переходами 200-300 м.). 
Устройство пешеходного перехода по Садовая – ул. Парковая (в районе перекрестка с кольцевым движением) включено в план работ по обустройству пешеходных переходов Округа. Работы будут выполнены за счет средств экономии, полученной в результате проведения конкурсных процедур, или дополнительно полученных доходов</t>
  </si>
  <si>
    <t>6) на установку «лежачих полицейских» ул. Садовая в р-не остановки им.Зои Космодемьянской;</t>
  </si>
  <si>
    <t>По вопросу установки искусственной неровности (далее ИН) на ул. Садовая в районе остановок общественного транспорта им. Зои Космодемьянской сообщаю, что  национальным стандартом Российской Федерации приняты технические требования, которым должны отвечать ИН, и правила их применения на автомобильных дорогах.
ИН устраивают на дорогах с асфальтобетонными и цементобетонными покрытиями на участках с искусственным освещением.
ИН устанавливают за 10-15 м до наземных нерегулируемых пешеходных переходов у детских и юношеских учебно-воспитательных учреждений.
ИН допускается устанавливать на основе анализа причин аварийности на конкретных участках дорог с учетом состава и интенсивности движения и дорожных условий.
С учетом проведенного анализа указанного участка, необходимость в установке искусственной неровности отсутствует</t>
  </si>
  <si>
    <t>7) на установку остановочных комплексов в р-не МЖК и на ул. Садовая;</t>
  </si>
  <si>
    <t>Мероприятия по обустройству остановочных пунктов в р-не МЖК и на ул. Садовая включено в  перечень остановочных пунктов округа, которые требуют проведения ремонта. Работы будут выполнены за счет средств экономии, полученной в результате проведения конкурсных процедур, или дополнительно полученных доходов</t>
  </si>
  <si>
    <t>8) на изготовление проектно-сметной документации для строительства линии наружного освещения по ул. Копейская от д.14 до слияния с улицами Восточная, Копейская, переулок Заповедный;</t>
  </si>
  <si>
    <t>В связи с длительностью процесса проектировки и строительства в Округе с 2020 года применяется практика выкупа линий наружного освещения. Мероприятия будут включены в потребность муниципальной программы Миасского городского округа «Светлый город». Работы будут выполнены за счет экономии, образовавшейся при проведении конкурсных  процедур, или за счет дополнительно полученных доходов</t>
  </si>
  <si>
    <t xml:space="preserve">9) на уборку от снега зимой и грейдирования летом ул. Баумана, ул. Восточная, ул. Солнечная, ул. Дорожников, ул. Кубанская, ул. Амурская, переулок Заповедный; </t>
  </si>
  <si>
    <t>Уборка снега, противогололедная обработка проезжей части, грейдирование в частном секторе осуществляется по мере необходимости, по заявке начальника территориального округа. Работы проводятся в пределах ассигнований, предусмотренных в бюджете Миасского городского округа на содержание и уборку дорог</t>
  </si>
  <si>
    <t>10) на благоустройство ул. Восточная асфальтовой срезкой;</t>
  </si>
  <si>
    <t>Мероприятие по обследованию покрытия по ул. Восточная будет произведено при наступлении теплого периода, по итогам которого будет принято решение о необходимости и объемах данного вида работ</t>
  </si>
  <si>
    <t>11) на увеличение количества маршрутов троллейбусов по маршруту «Машгородок-пос.Строителей» и «Вокзал-пос.Строителей»;</t>
  </si>
  <si>
    <t>Второй троллейбус на муниципальный маршрут №4 "Вокзал - п. Строителей" будет выведен  с 01.01.2022 г.</t>
  </si>
  <si>
    <t>12) на покос травы в летний период по ул. Парковая от школы №30 до разворотного кольца на пос.Восточный и уборку снега, противогололедную посыпку  в зимний период.</t>
  </si>
  <si>
    <t>Изменение в муниципальное задание  МБУ "Центр коммунального обслуживания и благоустройства МГО" на 2022 год  в части увеличения объемов работ по покосу травы будут внесены при  поступлении дополнительных доходов в бюджет Округа.  Уборка снега, противогололедная обработка проезжей части по ул. Парковая выполняется  регулярно. По данной дороге осуществляется движение общественного транспорта</t>
  </si>
  <si>
    <t>Борисова А.Ю.,депутат Собрания депутатов Миасского городского округа по избирательному округу № 26</t>
  </si>
  <si>
    <t>1) на разработку проектной документации по строительству многофункционального комплекса (клуб, школа, библиотека, детский сад) в п. Н.Атлян;</t>
  </si>
  <si>
    <t xml:space="preserve">Мероприятия по разработке проектно-сметной документации на строительство клуба в п. Нижний Атлян будут включены в потребность муниципальной программы «Развитие культуры в Миасском городском округе». Проектирование библиотеки предполагается в составе проектной документации на клуб, так как библиотека будет располагаться в здании клуба.  Работы будут выполнены за счет экономии, образовавшейся при проведении конкурсных процедур, или за счет дополнительно полученных доходов.
Школа и детский сад  будут включены как объект «Общеобразовательный центр в п. Нижний Атлян» Миасского городского округа» в потребность муниципальной программы «Содействие созданию в Миасском городском округе (исходя из прогнозируемой потребности) новых мест в общеобразовательных организациях».  Работы по проектированию данного объекта будут выполнены за счет экономии, образовавшейся при проведении конкурсных процедур, или за счет дополнительно полученных доходов </t>
  </si>
  <si>
    <t>2) на строительство системы водоснабжения (скважины, насосное оборудование, водопровод) в п. Н. Атлян;</t>
  </si>
  <si>
    <t>По вопросу строительства системы водоснабжения (скважины, насосное оборудование, водопровод) в п. Нижний Атлян в проекте бюджета Миасского городского округа на 2022 год предусмотрено финансирование в размере 1 000,0 тыс. рублей на обследование и предпроектные работы (проведение инженерных изысканий, получение технических условий, разработка технического задания) для развития системы водоснабжения в п. Нижний Атлян. Для разгрузки работающей скважины, принадлежащей  ФКУ Колония-поселение № 7 ГУФСИН России по Челябинской области, 22  ноября 2021г. спонсорами пробурена новая скважина для котельной п. Н.Атлян</t>
  </si>
  <si>
    <t xml:space="preserve">3) на  строительство остановочного комплекса в п. Горный; </t>
  </si>
  <si>
    <t xml:space="preserve">Специалистами Управления ЖКХ, энергетики и транспорта произведен выезд на территорию, и составлена смета на необходимый объем работ по ремонту дороги, организации разворотной площадки и строительство остановочного комплекса. Вышеуказанное мероприятие включено в муниципальную программу «Развитие улично-дорожной сети  Миасского городского округа» на 2024 год </t>
  </si>
  <si>
    <t>4) на ремонт автомобильного моста по ул. Советская в п. В.Атлян;</t>
  </si>
  <si>
    <t>Мероприятие по капитальному ремонту моста через р.Миасс в пос. Верхний Атлян включено в  потребность муниципальной программы «Развитие улично-дорожной сети в Миасском городском округе» на 2023 год (проектно-изыскательские работы) и на  2024 год (строительно-монтажные работы)</t>
  </si>
  <si>
    <t>5) на установку 8 куб. контейнера между кладбищами в п. Верхний Атлян;</t>
  </si>
  <si>
    <t>Установка бункера объемом 8 м3 между кладбищами в пос. Верхний Атлян возможна после решения выездной комиссии в составе представителя Управления ЖКХ, энергетики и транспорта, начальника территориального отдела «Сыростанский»  и регионального оператора ООО «Центр коммунального сервиса» по определению точного места расположения бункера и  возможности прохождения спецтехники к указанному месту. Выезд запланирован на 2022 год</t>
  </si>
  <si>
    <t>6) на проведение межевания и оформление прав собственности МГО на земельный участок по адресу: п. Н. Атлян, ул. Городок между домами 17 и 20 для дальнейшего участия в инициативном бюджетировании (проект на установку уличной сцены и скамеек);</t>
  </si>
  <si>
    <t>Для решения данного вопроса необходимо обращение инициативной группы граждан об определении части территории, на которой планируется реализовать вышеуказанный инициативный проект.
На основании данного заявления Управлением земельных отношений и градостроительства Администрации Миасского городского округа будет подготовлено распоряжение об определении предполагаемой части территории для реализации инициативного проекта, соответствующий муниципальный акт будет направлен  инициатору проекта</t>
  </si>
  <si>
    <t>7) на принятие в реестр имущества МГО здания бывшего сельского клуба в с. Устиново;</t>
  </si>
  <si>
    <t>Объект незавершенного строительства, расположенный по адресу: г. Миасс, с. Устиново, ул. Зеленая (клуб), 186,2 кв.м.; степень готовности 30 %;  внесен в реестр имущества Миасского городского округа, право муниципальной собственности Миасского городского округа зарегистрировано. Администрацией Округа расматривается вопрос о возможном использовании объекта в целях создания учреждения социальной сферы, либо о невозможности такого использования</t>
  </si>
  <si>
    <t xml:space="preserve"> </t>
  </si>
  <si>
    <t>8) на снос бывшего сельского клуба в с. Устиново;</t>
  </si>
  <si>
    <t>9) на капитальный ремонт наружной сети ХВС с. Устиново согласно смете, предоставленной Управлением ЖКХ, энергетики и транспорта;</t>
  </si>
  <si>
    <t>В соответствии с Градостроительным  кодексом для выполнения мероприятий по капитальному ремонту инженерных сетей необходимо получение положительного заключения ОГАУ «Госэкспертиза Челябинской области» на предмет достоверности сметной стоимости. Для подачи документов в госэкспертизу необходимо представить правоустанавливающие документы на объекты. Постановка объектов на бесхозяйный учет будет осуществлена в 1 полугодии 2022 года (9 объектов ХВС с. Устиново). После принятия в муниципальную собственность будут запланированы работы по получению госэкспертизы и выполнения капитального ремонта</t>
  </si>
  <si>
    <t>10)  на проведение межевания и оформление прав собственности МГО на земельный участок по адресу: с. Черновское, ул. Карла Маркса (на пустыре) под строительство спортивно-детской площадки;</t>
  </si>
  <si>
    <t>Для зарегистрации права собственности на землю, на земельном участке должен быть капитальный объект в собственности муниципалитета,  спортивно-детские площадки относятся к временным объектам, на которые не может быть оформлено право собственности. Обустройство спортивной площадки возможно за счет средств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t>
  </si>
  <si>
    <t>11) на выполнение гидрогеологических изысканий при проведении проектно-изыскательных работ для строительства системы водоснабжения (башня, скважина, водовод) для объектов малоэтажного строительства района новой застройки: улицы Боровая, Ягодная, Строительная, Чернореченская, Карла Маркса, пер. Северный, Светлый в с. Черновское в рамках реализации муниципальной программы «Чистая вода» в сумме 310,5 тыс. руб (из письма Администрации МГО от 25.10.2021 г № 2909/15 Дементьеву Е.А.);</t>
  </si>
  <si>
    <t>В проект бюджета Миасского городского округа на 2022 год включены расходы в сумме 310,5 тыс. рублей для выполнения гидрогеологических изысканий по объекту «Строительство системы водоснабжения (скважина, водонапорная башня, водовод) для объектов малоэтажного строительства района новой застройки: ул. Боровая, Ягодная, Строительная, Чернореченская, Карла Маркса, пер. Северный, Светлый в с. Черновское Миасского городского округа» в рамках реализации муниципальной программы «Чистая вода» на территории Миасского городского округа</t>
  </si>
  <si>
    <t>12) на отсыпку  дороги в с. Черновское по ул. Ягодная от д. 11 до д.19 (около 200м);</t>
  </si>
  <si>
    <t>Автомобильная дорога по ул. Ягодная в с. Черновское отсутствует в Реестре муниципального имущества Миасского городского округа на автомобильные дороги  и в Реестре бесхозяйного имущества, находящегося на территории Миасского городского округа. Соответственно финансирование на ее содержание и обустройство не выделяется. Инвентаризация проводится поэтапно, внесение указанной дороги в реестр имущества Округа запланировано на 2022г. После внесения в реестр имущества МГО дорога по ул. Ягодная будет внесена в план работ по обслуживанию дорог</t>
  </si>
  <si>
    <t>13) на покраску газопровода  в с. Черновское, проходящего по ул. Ягодная, Боровая, пер. Северный в размере 126 218 руб (согласно письму Администрации от 03.11.2019 № 2854-1,5)</t>
  </si>
  <si>
    <t>По вопросу покраски наружного газопровода, проходящего по ул. Ягодной, ул. Боровой, пер. Северному в с. Черновском сообщаю, что специалистами Управления ЖКХ, энергетики и транспорта проведено обследование указанного газопровода и стоимость необходимых работ составила 193, 4 тыс. руб. Мероприятия будут включены в план работ на 2022 год и выполнены при  поступлении дополнительных доходов  в бюджет Миасского городского округа в 2022 году</t>
  </si>
  <si>
    <t>14) на включение в реестр имущества МГО бесхозных объектов (сети ХВС) в с. Смородинка, в п. Ленинск, в п. Хребет, в п. Нижний Атлян;</t>
  </si>
  <si>
    <t>В реестре имущества Миасского городского округа числятся объекты:
- система водоснабжения поселка, протяженностью 2708,0 м, расположенная по адресу: Челябинская обл., г. Миасс, пос. Ленинск;
- наружные водопроводные сети школы, протяженностью 220 м, расположенные по адресу: Челябинская обл., г. Миасс, пос. Хребет;
- сети водоснабжения детсада, протяженностью 94 м, расположенные по адресу: Челябинская обл., г. Миасс, пос. Хребет;
- сети водоснабжения жилпоселка, протяженностью 1718 м, расположенные по адресу: Челябинская обл., г. Миасс. пос. Хребет.                                                                     Право муниципальной собственности Миасского городского округа зарегистрировано</t>
  </si>
  <si>
    <t>В настоящее время объекты водоснабжения п. Н.Атлян числятся в реестре бесхозяйных объектов Миасского городского округа. В 2022 г. планируется проведение кадастровых работ в отношении вышеназванных объектов с целью постановки на ГКУ с одновременной постановкой на учет в Управлении Росреестра по Челябинской области в качестве бесхозяйных объектов недвижимого имущества. Постановка на ГКУ с одновременной постановкой на учет в Управлении Росреестра по Челябинской области в качестве бесхозяйных объектов недвижимого имущества объектов водоснабжения с. Смородинка планируется в начале 2022 г.</t>
  </si>
  <si>
    <t>15) на проведение межевания и оформление прав собственности МГО на земельный участок по адресу: с. Смородинка, между ул Строительная и ул. Ветеранов для дальнейшего строительства детской площадки;</t>
  </si>
  <si>
    <t>Для зарегистрации права собственности на землю, на земельном участке должен быть капитальный объект в собственности муниципалитета,  спортивно-детские площадки относятся к временным объектам, на которые не может быть оформлено право собственности. Решение вопроса возможно за счет средств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t>
  </si>
  <si>
    <t>16) на проведение межевания и оформление прав собственности МГО на земельный участок по адресу: п. Хребет, ул. 40 лет Октября около домов № 8, 10 для дальнейшего строительства детской площадки;</t>
  </si>
  <si>
    <t>17) на обустройство современной контейнерной площадки по адресу: п.Хребет, ул. Профсоюзная, на въезде справа у бани;</t>
  </si>
  <si>
    <t>Обустройство контейнерных площадок возможно после решения выездной комиссии в составе представителя Управления ЖКХ, энергетики и транспорта, начальника территориального отдела «Сыростанский» и регионального оператора ООО «Центр коммунального сервиса» по определению точного места расположения бункера и  возможности прохождения спецтехники к указанному месту. Выезд запланирован на 2022 год</t>
  </si>
  <si>
    <t>18) на установку нового остановочного пункта в п.Хребет на ул. Ленина;</t>
  </si>
  <si>
    <t>Мероприятие по устройству нового остановочного пункта в п.Хребет на ул. Ленина включено в  перечень остановочных пунктов Миасского городского округа, которые требуют проведения ремонта,  указанное мероприятие будет реализовано за счет средств экономии, полученной в результате проведения конкурсных процедур, или дополнительно полученных доходов</t>
  </si>
  <si>
    <t>19) на ремонт остановочного пункта в п. Ленинск по ул. Нефтяников, 2 у детского сада;</t>
  </si>
  <si>
    <r>
      <rPr>
        <sz val="12"/>
        <rFont val="Times New Roman"/>
        <family val="1"/>
        <charset val="204"/>
      </rPr>
      <t>Работы по очистке посадочных площадок и заездных карманов остановок выполняются в пределах ассигнований, предусмотренных в бюджете Округа на текущий финансовый год. Ремонт остановки по ул. Нефт</t>
    </r>
    <r>
      <rPr>
        <sz val="12"/>
        <color theme="1"/>
        <rFont val="Times New Roman"/>
        <family val="1"/>
        <charset val="204"/>
      </rPr>
      <t>яников в п.Ленинск будет включен в план дорожных раб</t>
    </r>
    <r>
      <rPr>
        <sz val="12"/>
        <rFont val="Times New Roman"/>
        <family val="1"/>
        <charset val="204"/>
      </rPr>
      <t>от на 2022 год,</t>
    </r>
    <r>
      <rPr>
        <sz val="12"/>
        <color theme="1"/>
        <rFont val="Times New Roman"/>
        <family val="1"/>
        <charset val="204"/>
      </rPr>
      <t xml:space="preserve"> и будет выполнен за счет средств экономии, полученной в результате проведения конкурсных  процедур, или дополнительно полученных доходов</t>
    </r>
  </si>
  <si>
    <t>20) на строительство 5-ти мусорных контейнерных площадок в п. Ленинск Ул. Ленина (2 площадки по два контейнера ), ул. Механическая (1 площадка 1 контейнер), ул. Октябрьская (1 площадка с 1 контейнером и 1 площадка с 2 контейнерами). (Письмо Администрации №1871/6 в ноябре 2020 года);</t>
  </si>
  <si>
    <t>Внесение в адресный перечень 2022 года на создание и обустройство контейнерных площадок накопления ТКО на территории Миасского городского округа, расположенных в пос. Ленинск по улицам Ленина, Механическая, Октябрьская, Нефтяников, возможно после решения выездной комиссии в составе представителя Управления ЖКХ, энергетики и транспорта, начальника территориального отдела «Черновской» и регионального оператора ООО «Центр комунального сервиса» по расположению контейнерных площадок в соответствии с СанПиН и возможности прохождения спецтехники. Выезд запланирован на 2022 год</t>
  </si>
  <si>
    <t>21) на строительство современной мусорной контейнерной площадки в п. Ленинск по ул. Нефтяников, 2 у детского сада;</t>
  </si>
  <si>
    <t>22) на устройство пешеходного перехода в п. Ленинск по ул. Нефтяников (нижняя дорога к Дому Культуры);</t>
  </si>
  <si>
    <t>Мероприятия по обустройству пешеходного перехода по ул. Нефтяников в п. Ленинск включены в план дорожных работ на 2022 год. Работы будут выполнены за счет средств экономии, полученной в результате проведения конкурсных процедур, или дополнительно полученных доходов</t>
  </si>
  <si>
    <t>23) на установку дополнительных опор под уличное освещение в п. Ленинск по нижней дороге от д.16 по ул. Нефтяников до школы № 42;</t>
  </si>
  <si>
    <t xml:space="preserve">Для организации освещения в указанном районе необходимо проектирование и строительство линии наружного освещения. Данные мероприятия будут внесены в потребность муниципальной программы «Светлый город» на 2022 год при очередном внесении изменений в нее. Работы будут выполнены за счет средств экономии, полученной в результате проведения конкурсных процедур, или дополнительно полученных доходов </t>
  </si>
  <si>
    <t>24) на проведение экспертизы по техническому состоянию жилья для признания ветхо-аварийным или требующим капитального ремонта в пп. Ленинск: ул. Ленина 3 - 4, Н.Атлян ул. Шиферная 27-5 (многодетная семья), Хребет: ул. 40 лет октября д.4 и д. 12, п. Нижний Атлян ул. Советская, 1 (многодетная семья);</t>
  </si>
  <si>
    <t>Проведение экспертизы должно проводиться за счет собственников жилых помещений, проведение за счет средств бюджета Округа будет являться нецелевым использованием бюджетных средств</t>
  </si>
  <si>
    <t>25) на отсыпку и грейдирование дороги по ул. Вокзальная в п. Хребет;</t>
  </si>
  <si>
    <t>Заявка на отсыпку и грейдирование дороги  будет включена в план работ на 2022 год. При наступлении соответствующих погодных условий специалистами будет проведено обследование  и составлено заключение о необходимых мероприятиях</t>
  </si>
  <si>
    <t>26) на отсыпку и грейдирование дороги от свёртка Марскалы до п. Красный (5 км);</t>
  </si>
  <si>
    <t>27) на расходы в бюджет МГО отдельной строкой обслуживание дорог по адресам в каждом поселке 26 округа МГО: чистка от снега, отсыпка, грейдирование;</t>
  </si>
  <si>
    <t>Сеть дорог Округа целесообразно рассматривать как единое целое, поскольку только при включении всех уборочных площадей в один контракт возможна разработка наиболее оптимального маршрута движения техники. Включение работ по содержанию в один контракт вызвано необходимостью определения лучшего подрядчика, способного обеспечить выполнение комплекса работ с уровнем содержания не ниже допустимого. Специфика работ по содержанию дорог требует, чтобы данные работы выполнялись круглосуточно, особенно в зимний период, осенне-весенний в период гололеда</t>
  </si>
  <si>
    <t>28) на обслуживание сельских кладбищ 26 округа МГО: вывоз мусора, ремонт изгородей;</t>
  </si>
  <si>
    <t>Обслуживание сельских кладбищ, находящихся на территории Миасского городского округа, в части вывоза мусора и ремонта ограждения возможно после постановки земельных участков, занятых кладбищами, на государственный кадастровый учет. На данный момент проводятся мероприятия по актуализации и уточнению  Генерального плана Миасского городского округа, что необходимо для установления точного местоположения кладбищ. Утверждение Собранием депутатов Миасского городского округа откорректированного Генерального плана Миасского городского округа позволит провести кадастровые работы в полном объеме</t>
  </si>
  <si>
    <t>29) на уборку всех незаконных свалок в 26 округе МГО (решение суда от 27 ноября 2019 г г. Миасс, дело №2-2709.2019);</t>
  </si>
  <si>
    <t xml:space="preserve">Ликвидация несанкционированных свалок осуществляется ежегодно в пределах ассигнований, предусмотренных в бюджете Миасского городского округа на текущий финансовый год. В целях получения дополнительных средств из областного бюджета для решения данного вопроса в Округе,  21.10.2021 г. в Министерство экологии направлен график выполнения работ по ликвидации несанкционированных свалок  в 2022 году </t>
  </si>
  <si>
    <t>30) на уборку свалки в п. Октябрьский у главной областной дороги;</t>
  </si>
  <si>
    <t>Несанкционированная свалка в пос. Октябрьский у главной областной дороги включена в адресный перечень несанкционированных свалок на территории Миасского городского округа под № 51 и будет ликвидирована в 2022 году</t>
  </si>
  <si>
    <t>31) на включение в реестр имущества МГО бесхозных объектов (линий электропередач) в п. Ленинск ул. Ключевая, п. Хребет ул. 40 лет Октября, с. Черновское ул. Береговая, пер. Северный и проведение их реконструкции;</t>
  </si>
  <si>
    <t>В реестре имущества Миасского городского округа числятся:
- сети электроснабжения ВЛ-0,4 кВ от ТП-181, протяженностью 3540 м, расположенные по адресу: Челябинская обл., г. Миасс, ул. Карла Маркса с. Черновское.
- воздушная низковольтная линия электропередач 0,4 кВ поселка Хребет по ул. 40 лет Октября, протяженностью 858 м, расположенная по адресу: Челябинская обл., г. Миасс, пос. Хребет;
- ЛЭП 6 кВ 2 линия, протяженностью 1519,5 м, расположенная по адресу: Челябинская обл., г. Миасс, пос. Ленинск;
-  ЛЭП 6 кВ 1 линия, протяженностью 4020,5 м, расположенная по адресу: Челябинская обл., г. Миасс, пос. Ленинск.                                                                                       Право муниципальной собственности Миасского городского округа зарегистрировано.  В случае наличия иных объектов необходимо предоставить информацию  о таких объектах в адрес Администрации Миасского городского округа для рассмотрения вопроса принятия в реестр бесхозяйных объектов Миасского городского округа и забалансовый учет</t>
  </si>
  <si>
    <t>32) на создание искусственного водоема в с. Устиново для использования в качестве противопожарного источника водоснабжения;</t>
  </si>
  <si>
    <t>В с. Устиново выполнены работы по углублению русла р. Миасс,чем обеспечен необходимый запас воды на нужды пожаротушения, создана площадка с твердым покрытием размером 12*12 метром для забора воды пожарной техникой</t>
  </si>
  <si>
    <t>33) на оснащение Добровольно-пожарной Дружины в п. Красный, противопожарными ранцами, выделение помпы и проведение обучения членов ДПД;</t>
  </si>
  <si>
    <t>Данные мероприятия включены в потребность в муниципальную программу "Обеспечение безопасности жизнедеятельности населения Миасского городского округа" подпрограмму Миасского городского округа "Защита  населения и территории Миасского городского округа от чрезвычайных ситуаций, обеспечение пожарной безопасности и безопасности людей на водных объектах"</t>
  </si>
  <si>
    <t>34) на укладку нового асфальтового покрытия в п. Ленинск по нижней дороге ул. Нефтяников, а также по ул. Ключевая;</t>
  </si>
  <si>
    <t>Ремонт автомобильных дорог по ул. Нефтяников и ул. Ключевая в пос. Ленинск будет включен в потребность муниципальной программы «Развитие улично-дорожной сети Миасского городского округа». Работы будут выполнены за счет средств экономии, полученной в результате проведения конкурсных процедур, или дополнительно полученных доходов</t>
  </si>
  <si>
    <t>35) на проведение межевания и оформление прав собственности на пруд в с. Смородинка, на чистку и благоустройство в дальнейшем;</t>
  </si>
  <si>
    <t xml:space="preserve">Пруд с. Смородинка находится на реке Миасс и является федеральной собственностью. Реализация  полномочий Российской Федерации в области водных отношений, в том числе по охране водных объектов, находящихся в федеральной собственности и расположенных на территории Челябинской области, осуществляется Министерством экологии Челябинской области </t>
  </si>
  <si>
    <t>36) на разработку проектной документации на строительство очистных сооружений в с. Смородинка;</t>
  </si>
  <si>
    <t>Данные мероприятия включены в потребность в муниципальную программу «Чистая вода» на территории Миасского городского округа. В настоящее время ведется работа по сбору коммерческих предложений на обследование существующей сети водоотведения с целью определения дальнейшего пути развития (реконструкция существующей сети или строительство новой). Мероприятия будут выполнены за счет экономии, образовавшейся при проведении конкурсных процедур, или за счет дополнительно полученных доходов</t>
  </si>
  <si>
    <t>37) на строительство очистных сооружений в с. Смородинка.</t>
  </si>
  <si>
    <t>Включить в бюджет Миасского городского округа на 2022 год средства:
1) на асфальтирование дороги от начала п.Ленинск (въезд со стороны г.Миасс);</t>
  </si>
  <si>
    <t>Данная автомобильная дорога "Миасс-поселок Ленинск - Октябрьский Миасского городского округа - Верхний Иремель" является областной автомобильной дорогой общего пользования регионального или межмуниципального значения Челябинской области и дорожную деятельность в отношении данной дороги осуществляет Министерство дорожного хозяйства и транспорта Челябинской области</t>
  </si>
  <si>
    <t>2) на благоустройство пляжа оз. Змеевск (разравнять поверхность земли, установить плотик и вышку).</t>
  </si>
  <si>
    <t>Озеро Змеевск отсутствует в Генеральном плане Миасского городского округа и не является водным объектом. Пляж не входит в перечень мест массового отдыха людей на водных объектах</t>
  </si>
  <si>
    <t>Включить в бюджет Миасского городского округа на 2022 год денежные средства на:
1) оборудование площадок с твердым покрытием и установкой трехстороннего ограждения с установкой контейнеров в п.Хребет;</t>
  </si>
  <si>
    <t>Обустройство контейнерных площадок возможно после решения выездной комиссии в составе представителя Управления ЖКХ, энергетики и транспорта, начальника территориального отдела «Сыростанский»  и регионального оператора ООО «Центр коммунального сервиса» по определению точного места расположения бункера и  возможности прохождения спецтехники к указанному месту. Выезд запланирован на 2022 год</t>
  </si>
  <si>
    <t xml:space="preserve">2) ремонт остановочного павильона п.Хребет, ул.Ленина. </t>
  </si>
  <si>
    <t>Мероприятие по устройству остановочного пункта в п.Хребет на ул. Ленина включено в  перечень остановочных пунктов Округа, которые требуют проведения ремонта и указанное мероприятие будет включено в потребность муниципальной программы программу «Развитие улично-дорожной сети  Миасского городского округа» на 2024 год. При поступлении дополнительных доходов в бюджет Округа мероприятите будет реализовано</t>
  </si>
  <si>
    <t>Включить в бюджет Миасского городского округа на 2022 год денежные средства на:
1) чистку пруда с.Черновское;</t>
  </si>
  <si>
    <t>Пруд с. Черновское находится на реке Черная и является федеральной собственностью. Реализация  полномочий Российской Федерации в области водных отношений, в том числе по охране водных объектов, находящихся в федеральной собственности и расположенных на территории Челябинской области, осуществляется Министерством экологии Челябинской области</t>
  </si>
  <si>
    <t>2) чистку лесов от несанкционированных свалок с.Черновское;</t>
  </si>
  <si>
    <t>Для решения вопроса необходимо точное указание местонахождения несанкционированных свалок. Если данная территория находится в ведении лесфонда, то чистка лесов от несанкционированных свалок проводит Главное управление лесами, если зеленые насаждения находятся на городской территории, то чистку от несанкционированных свалок проводит "Управление ЖКХ, энергетики и транспорта Администрации МГО"</t>
  </si>
  <si>
    <t>3) дополнительные мусорные контейнеры и обустройство контейнерных площадок с.Черновское;</t>
  </si>
  <si>
    <t>Обустройство контейнерных площадок возможно после решения выездной комиссии в составе представителя Управления ЖКХ, энергетики и транспорта, начальника территориального отдела «Черновской»  и регионального оператора ООО «Центр коммунального сервиса» по определению точного места расположения бункера и  возможности прохождения спецтехники к указанному месту. Выезд запланирован на 2022 год</t>
  </si>
  <si>
    <t>4) спортивно-детскую площадку за ул.Карла Маркса с.Черновское.</t>
  </si>
  <si>
    <t>Обустройство спортивной площадки за ул. Карла Маркса с. Черновское возможно за счет средств областной субсидии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 Вся необходимая информация по инициативному бюджетированию размещена на официальном сайте Администрации Округа в разделе «Официальная информация», вкладка «Инициативное бюджетирование»</t>
  </si>
  <si>
    <t>Включить в бюджет Миасского городского округа на 2022 год денежные средства на:
1) благоустройство площадок и замена контейнеров под ТБО п.Хребет;</t>
  </si>
  <si>
    <r>
      <t xml:space="preserve">В проекте бюджета Миасского городского округа на 2022 год предусмотрено обустройство контейнерной площадки </t>
    </r>
    <r>
      <rPr>
        <sz val="12"/>
        <rFont val="Times New Roman"/>
        <family val="1"/>
        <charset val="204"/>
      </rPr>
      <t xml:space="preserve">накопления ТКО, расположенной в пос. Хребет </t>
    </r>
  </si>
  <si>
    <t>2) асфальтирование дороги при въезде в п.Хребет.</t>
  </si>
  <si>
    <t>Автомобильная дорога при въезде в пос. Хребет "Миасс-Сыростан-железнодорожная станция Хребет" является участком областной автомобильной дорогой общего пользования регионального или межмуниципального значения Челябинской области и дорожную деятельность в отношении данной дороги осуществляет Министерство дорожного хозяйства и транспорта Челябинской области. 
Мероприятие по ремонту (асфальтированию) дороги от ул. Ленина до ул. Профсоюзная в пос. Хребет включено в  потребность в средствах на реализацию мероприятий муниципальной программы «Развитие улично-дорожной сети в Миасском городском округе» на 2024 год</t>
  </si>
  <si>
    <t>Включить в бюджет Миасского городского округа на 2022 год средства на:
1) асфальтирование дороги при въезде в п.Хребет;</t>
  </si>
  <si>
    <t>2) замену мусорных баков п.Хребет;</t>
  </si>
  <si>
    <t xml:space="preserve">В проекте бюджета Миасского городского округа на 2022 год предусмотрено обустройство контейнерной площадки накопления ТКО расположенной в пос. Хребет. После установки новой контейнерной площадки накопления ТКО, будут заменены бункеры объемом 8 м3 на коетейнеры объемом 1,1 куб. м. </t>
  </si>
  <si>
    <t>3) освещение в п.Хребет;</t>
  </si>
  <si>
    <t xml:space="preserve">Данные мероприятия будут включены в потребность муниципальной программы «Светлый город» на 2022 год при очередном внесении изменений в нее. Работы будут выполнены за счет средств экономии, полученной в результате проведения конкурсных процедур, или дополнительно полученных доходов </t>
  </si>
  <si>
    <t>4) детскую площадку п.Хребет.</t>
  </si>
  <si>
    <t>Обустройство детской площадки возможно за счет средств областной субсидии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 
Вся необходимая информация по инициативному бюджетированию размещена на официальном сайте Администрации Округа в разделе «Официальная информация», вкладка «Инициативное бюджетирование»</t>
  </si>
  <si>
    <t>Включить в бюджет Миасского городского округа на 2022 год средства на:
1) освещение п.Хребет (от ул.Ленина до школы №73).</t>
  </si>
  <si>
    <t>Включить в бюджет Миасского городского округа на 2022 год средства на:
1) детскую площадку п.Хребет.</t>
  </si>
  <si>
    <t>Обустройство детской площадки  возможно за счет средств областной субсидии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 
Вся необходимая информация по инициативному бюджетированию размещена на официальном сайте Администрации Округа в разделе «Официальная информация», вкладка «Инициативное бюджетирование»</t>
  </si>
  <si>
    <t>Включить в бюджет Миасского городского округа на 2022 год средства на:
1) принятие на баланс кладбища и определить его земельные границы п.Верх.Атлян;</t>
  </si>
  <si>
    <t>В настоящее время ведется работа  по уточнению местоположения земельных участков, на которых расположены кладбища, не состоящие на государственном кадастровом учете. Оформить правоустанавливающие документы на земельные участки в соответствии со ст.19 Земельного кодекса Российской Федерации не предоставляется возможным, в связи с отсутствием на вышеперечисленных земельных участках объектов, находящихся в муниципальной собственности Миасского городского округа</t>
  </si>
  <si>
    <t>2) асфальтирование дороги по ул.Строительная п.Нижний Атлян до кладбища;</t>
  </si>
  <si>
    <t xml:space="preserve">При наступлении соответствующих погодных условий специалистами будет проведено обследование  и составлено заключение о необходимых мероприятиях по ремонту (асфальтированию) дороги по ул. Строительная в пос. Нижний Атлян и будет включено в  потребность в средствах на реализацию мероприятий муниципальной программы «Развитие улично-дорожной сети в Миасском городском округе» на 2024 год </t>
  </si>
  <si>
    <t>3) открытие аптеки в новом ФАПе п.Нижний Атлян;</t>
  </si>
  <si>
    <t>Открытие аптеки не относится к полномочиям Округа</t>
  </si>
  <si>
    <t>4) новую школу п.Нижний Атлян;</t>
  </si>
  <si>
    <t>Школа и детский сад  будут включены как объект «Общеобразовательный центр в п. Нижний Атлян» Миасского городского округа» в потребность муниципальной программы «Содействие созданию в Миасском городском округе (исходя из прогнозируемой потребности) новых мест в общеобразовательных организациях».  Работы по проектированию данного объекта будут выполнены за счет экономии, образовавшейся при проведении конкурсных процедур, или за счет дополнительно полученных доходов</t>
  </si>
  <si>
    <t>5) новый дом культуры п.Нижний Атлян;</t>
  </si>
  <si>
    <t>Мероприятия по разработке проектно-сметной документации на строительство клуба в п. Нижний Атлян будут включены в потребность муниципальной программы «Развитие культуры в Миасском городском округе».  Работы по проектированию данного объекта будут выполнены за счет экономии, образовавшейся при проведении конкурсных процедур, или за счет дополнительно полученных доходов</t>
  </si>
  <si>
    <t>6) новые дома вместо ветхоаварийных п.Нижний Атлян;</t>
  </si>
  <si>
    <t>В целях реализации областной адресной программы «Переселение в 2019-2025 годах граждан из аварийного жилищного фонда в городах и районах Челябинской области» планируется расселение аварийных домов по адресам: п. Нижний Атлян, ул. Городок, дом 14, 9, 17, 11, п. Нижний Атлян, ул. Строительная, дом 2, 3, 4, в 2023-2024 годах</t>
  </si>
  <si>
    <t>7) постановку на баланс города всех мостов через р.Атлян.</t>
  </si>
  <si>
    <t xml:space="preserve">В реестре бесхозяйных объектов Миасского городского округа числятся: 
- мост металлический перекидной, расположенный по адресу: г. Миасс, пос. Нижний Атлян;
мост металлический перекидной, расположенный по адресу: г. Миасс, пос. Нижний Атлян, ул. Буяновка;
- мост (деревянный настил), расположенный по адресу: г. Миасс, пос. Горный, переход через р. Атлян;
- мост металлический перекидной, расположенный по адресу: г. Миасс, пос. Верхний Атлян.
В случае наличия иных объектов- мостов, необходимо предоставить информацию  о таких объектах в адрес Администрации Миасского городского округа для рассмотрения вопроса принятия в реестр бесхозяйных объектов Миасского городского округа и забалансовый учет </t>
  </si>
  <si>
    <t>1. Включить в бюджет Миасского городского округа на 2022 год средства на:
1) освещение территории с южной стороны от ул. Предзаводская, д.7 до пр. Автозаводцев, д.8 (обращение с 2012 г.);</t>
  </si>
  <si>
    <t>2) перестановку в другое место контейнерной площадки напротив ул. Предзаводская, д.5 для освобождения места под мини футбольно-хоккейную площадку (документы с 2019 г.)</t>
  </si>
  <si>
    <t xml:space="preserve"> Федеральная служба по надзору в сфере защиты прав потребителей и благополучия человека не согласовала строительство новой контейнерной площадки накопления твердых коммунальных отходов с северной стороны МБДОУ № 9. По муниципальному контракту в 2020 году была оборудована уже существующая контейнерная площадка, где согласование СанПиН не требуется. Устройство детских и спортивных площадок возможно с соблюдением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утвержденных постановлением Главного государственного санитарного врача РФ от 28.01.2021г. № 3. Расстояние от контейнерных и (или) специальных площадок до многоквартирных жилых домов, индивидуальных жилых домов, детских игровых и спортивных площадок, зданий и игровых, прогулочных и спортивных площадок организаций воспитания и обучения, отдыха и оздоровления детей и молодежи должно быть не менее 20 метров, но не более 100 метров; до территорий медицинских организаций в городских населённых пунктах - не менее 25 метров, в сельских населённых пунктах - не менее 15 метров</t>
  </si>
  <si>
    <t>3) благоустройство тротуаров с торца пр.Автозаводцев, д.6 и ул. 8 Июля, д.1(заявка и предложение по программе «Формирование комфортной городской среды» сдана в 2018г.)</t>
  </si>
  <si>
    <t>Территория в границах ул. Предзаводская д. 3, 5, 7, ул. 8 Июля д. 1,      пр. Автозаводцев д. 6  включена в муниципальную программу «Формирование современной городской среды на территории Миасского городского округа на 2018-2024 годы». Перечень общественных территорий, планируемых к благоустройству, ежегодно утверждается общественной комиссией по рассмотрению и оценке предложений заинтересованных лиц о включении дворовой и наиболее посещаемой муниципальной территории общего пользования в программу. Решение комиссии принимается открытым голосованием простым большинством голосов. В рамках регионального проекта «Формирование комфортной городской среды» благоустройство данной территории в 2022 году не запланировано. Срок реализации проекта – до 2024г.</t>
  </si>
  <si>
    <t>И.о.прокурора города младший советник юстиции А.В. Киселев</t>
  </si>
  <si>
    <t>1. Решение Миасского городского суда от 04.04.2016 о возложении обязанности на Администрацию Миасского городского округа в срок до 31.12.2016 выполнить разработку документации по реконструкции сетей электроснабжения в п. Тыелга, в срок до 31.12.2017 организовать электроснабжение в п. Тыелга в соответствии с требованиями ГОСТ, произвести реконструкцию воздушной линии от границы МГО до ТП-308 (п. Тыелга), произвести реконструкцию воздушной линии ТП-308 (п. Тыелга), произвести реконструкцию трансформаторной подстанции ТП-308 в п. Тыелга, произвести реконструкцию линии наружного освещения в п. Тыелга</t>
  </si>
  <si>
    <t>В  2021 году  МУП "Городская управляющая компания" выполнены работы по ремонту существующей высоковольтной воздушной линии 6кВ, с заменой опор, фидер Хвостовое-2, расположенной по адресу: Челябинская область, г. Миасс, пос. Тыелга. Стоимость работ составила 830,0 тыс. рублей.    Согласно  муниципальному контракту ООО "ДельтаСтройКомплект" сформирован комплект документов по проекту "Электроснабжение п. Тыелга. "Реконструкция воздушной линии - 10кВ от ПС 110/35/10 Карабашская ф. Хвостовое 2 от границы МГО до ТП-308 (п. Тыелга)" и направлен в ОГАУ "Госэкспертиза Челябинской области". В настоящее время  проектной организацией устраняются замечания, выставленные ОГАУ "Госэкспертиза Челябинской области" .  В бюджете на  2022 год предусмотрены средства на выполнение  работ по реконструкции сетей электроснабжения в п. Тыелга в сумме 10100,0 тыс. рублей</t>
  </si>
  <si>
    <t>2. Решение Миасского городского суда от 24.10.2016 о возложении обязанности на Администрацию Миасского городского округа в срок до 10.10.2017 произвести строительство сетей теплоснабжения от газовой котельной на пл. Революции к домам № 1, 2, 3, 4 по пл. Революции</t>
  </si>
  <si>
    <t xml:space="preserve"> 
В проект бюджета Миасского городского округа на 2022 год включены средства на строительство данных сетей в сумме 24 000,0 млн. рублей</t>
  </si>
  <si>
    <t>3. Решение Миасского городского суда от 17.09.2014 о возложении обязанности на Администрацию Миасского городского округа организовать стационарное наружное электрическое освещение от участка дороги от ул. 8 Июля до дома № 7 по Динамовскому шоссе</t>
  </si>
  <si>
    <t>На приобретение линий электропередач по решениям Миасского городского суда на 2022 год запланировано 5 000,0 тыс.рублей</t>
  </si>
  <si>
    <t>4. Решение Миасского городского суда от 09.10.2014 о возложении обязанности на Администрацию Миасского городского округа организовать  стационарное наружное электрическое освещение от участка дороги от ул. Садовой до ул. Победы по ул. Парковой</t>
  </si>
  <si>
    <t>Решение будет исполнено до конца 2021 года</t>
  </si>
  <si>
    <t>5. Решение Миасского городского суда от 19.09.2014 о возложении обязанности на Администрацию Миасского городского округа организовать стационарное наружное электрическое освещение от участка дороги от ул. Ломоносова до дома № 21 по ул. Колесова</t>
  </si>
  <si>
    <t>6. Решение Миасского городского суда от 13.07.2017 о возложении обязанности на Администрацию Миасского городского округа осуществить постановку земельных участков, покрытых лесом, расположенных в границах Миасского городского округа, на кадастровый учет.</t>
  </si>
  <si>
    <t>Средства в сумме 104,3 тыс. рублей запланированы в проекте бюджета Округа на 2022 год на проведение работ по межеванию участков. В данное время поставлены на государственный кадастровый учёт земельные участки, занятыми городскими лесами на территории Миасского городского округа общей площадью 2343га. Работа по постановке остальной площади городских лесов на кадастровый учет будет продолжена после согласования и утверждения Собранием депутатов Миасского городского округа откорректированного Генерального плана Миасского городского округа</t>
  </si>
  <si>
    <t>7. Решение Миасского городского суда от 22.05.2014 по иску прокурора о возложении обязанности на Администрацию Миасского городского округа в срок до 28.04.2015 оборудовать очистные сооружения в п. Хребет блоками биологической очистки, обеззараживания и доочистки стоков.</t>
  </si>
  <si>
    <t>В проекте бюджета Округа предусмотрено 4600,0 тыс. рублей  на разработку проектно-сметной документации по объекту: «Реконструкция очистных сооружений с биологической очисткой на биофильтрах, расположенных на территории пос. Хребет Миасского городского округа». Срок выполнения работ 1 полугодие 2022 года, после чего будет направлена заявка в Министерство строительства и инфраструктуры Челябинской области на выделение субсидии из областного бюджета на реконструкцию</t>
  </si>
  <si>
    <t>8. Решение Миасского городского суда от 13.09.2019 о возложении обязанности на Администрацию Миасского городского округа сформировать земельные участки, предназначенные для индивидуального жилищного строительства и ведения личного подсобного хозяйства с возведением жилого дома на приусадебном земельном участке, по числу граждан, имеющих трех и более детей, и состоящих на учете в качестве нуждающихся в их предоставлении в собственность бесплатно на момент вынесения решения суда, с проведением кадастровых работ, осуществлением постановки на кадастровый учет, определением разрешенного использования земельных участков и технических условий подключения объектов к сетям инженерно- технического обеспечения в срок до 01 декабря 2020 года</t>
  </si>
  <si>
    <t xml:space="preserve">В 2021году в Миасском городском округе сформировано 12 земельных участков, всего  планируется проведение кадастровых работ по образованию 33 земельных участков, для строительства ОКС и для индивидуального жилищного строительства, в том числе в целях бесплатного предоставления в собственность гражданам.
На основании постановления Администрации Миасского городского округа от 20.03.2017г. №1373 «О подготовке документации по планировке территории» разрабатывается проект планировки и проект межевания территории, расположенной в северной части села Смородинка, в отношении образования 26 земельных участков.
Вместе с тем  в целях обеспечения в 2021 – 2022 годах земельными участками многодетных семей, состоящих на учете в Управлении земельных отношений и градостроительства Администрации Миасского городского округа принято решение о подготовке документации по планировке территории, расположенной в с. Устиново, с.Черновском, в районе улиц Кирова, Лесная, Солнечная, а также в Южном планировочном районе, ограниченной улицам Пушкина, Охотная, с южной стороны – по северной границе городских лесов с кадастровым номером 74:34:0000000:5033 и п. Нижний Атлян </t>
  </si>
  <si>
    <t>Дополнительно ведутся работы по изысканию земельных участков свободных от прав третьих лиц из числа, ранее сформированных земельных участков.
 В настоящее время, постановлением Администрации Миасского городского округа №5798 от 30.11.2021г утвержден перечень земельных участков для предоставления льготным категориям граждан бесплатно в 2022 году, включающий 7 земельных участков</t>
  </si>
  <si>
    <t>9. Решение Миасского городского суда от 27.11.2019 о возложении обязанности на Администрацию Миасского городского округа ликвидировать несанкционированные места размещения отходов различных видов</t>
  </si>
  <si>
    <t>Согласно решению Миасского городского суда от 27.11.2019г. за 2020 – 2021 годы вывезено 18 из 73 несанкционированных свалок с территорий Миасского городского округа. На данные мероприятия в проекте бюджета Округа на 2022 год предусмотрено 1109,2 тыс. рублей. С целью получения дополнительных средств из  областного бюджета на ликвидацию несанкционированных свалок на территории Миасского городского округа для достижения показателя «Качество окружающей среды» 21.10.2021г. в Министерство экологии направлен график выполнения работ по ликвидации несанкционированных свалок на территории Миасского городского округа в 2022 году. 
Ликвидация несанкционированных свалок осуществляется ежегодно в пределах ассигнований Миасского городского округа, предусмотренных на текущий финансовый год</t>
  </si>
  <si>
    <t>10. Решение Миасского городского суда от 10.01.2020 о возложении обязанности на Администрацию Миасского городского округа привести в соответствие с требованиями безопасности дорожного движения участки автомобильных дорог</t>
  </si>
  <si>
    <t>Участки автомобильных дорог приведены в соответствие согласно требованиям безопасности дорожного движения приведены  участки автомобильных дорог:
- ежегодно наносится дорожная разметка по ул. Лихачева – 0км+000м – 1км+607м, г. Миасс нанести горизонтальную дорожную разметку 1.14.1, 1.1, 1.6, 1.5, 1.12, 1.21, 1.7, 1.3, 1.18 в соответствии с п. 6.3.1 ГОСТ Р 50597-2017;
- на участках ул. Лихачева – 0км+709м – 0км+713м; 1км+023м – 1км+027м; 1км+241м – 1км+247м; 1км+273м – 1км+277м; 1км+578м – 1км+582м г. Миасса – установлены дублирующие дорожные знаки 5.19.1 (пешеходный переход) над проезжей частью, в соответствии с п. 5.1.6 ГОСТ Р 52289-2004</t>
  </si>
  <si>
    <t>11. Решение Миасского городского суда от 11.10.2021 о возложении обязанности на Администрацию Миасского городского округа обеспечить внесение изменений в проект дорожного движения в части обозначения устройств искусственного освещения, определения мест для остановочных площадок и т.д.</t>
  </si>
  <si>
    <t>На 2022 год запланировано внесение  и утверждение изменений в проект организации дорожного движения по Объездной дороге Тургоякское шоссе</t>
  </si>
  <si>
    <t>12. Решение Миасского городского суда от 16.09.2021 о возложении обязанности на Администрацию Миасского городского округа провести ремонтно - реставрационные работы объекта культурного наследия, демонтировать теплотрассу</t>
  </si>
  <si>
    <t>В рамках муниципальной программы «Сохранение, использование и популяризация историко-культурного наследия и объектов культурного наследия (памятников истории и культуры), находящихся в собственности Миасского городского округа» в проекте бюджета  Миасского городского округа на 2022 год предусмотрено: 1500,0 тыс. рублей на выполнение проектно-изыскательских работ для проведения ремонта Памятника на братской могиле, где похоронены 70 жертв колчаковской расправы в городе Миассе; 14668,0 тыс. рублей  на капитальный ремонт  фасада объекта культурного наследия МБУ "Городской краеведческий музей" и техническое оснащение музея в рамках национального проекта "Культура" (в том числе 13020,5 тыс. рублей за счет субсидии из областного бюджета)</t>
  </si>
  <si>
    <t>13. Решение Миасского городского суда от 08.10.2021 о возложении обязанности устранить дефекты автомобильных дорог</t>
  </si>
  <si>
    <t>В бюджете Миасского городского округа на 2022 год запланированы средства на устранение дефектов проезжей части, в том числе по решению суда.</t>
  </si>
  <si>
    <t>14. Включить в бюджет Миасского городского округа на 2022 год расходы на обеспечение образовательных учреждений: охраной  сотрудниками частных охранных организаций, подразделениями вневедомственной охраны войск национальной гвардии РФ; оборудованием помещения для охраны с установкой системы видеонаблюдения, охранной сигнализации и средствами передачи тревожных сообщений;  дополнительную установку камер видеонаблюдения, металлоискателями, металлическими рамками, а также на реконструкцию ограждений периметров. На устранение нарушений пожарной безопасности</t>
  </si>
  <si>
    <t>В проекте бюджета на 2022 год предусмотрено:
 - на охрану  сотрудниками частных охранных организаций, подразделениями вневедомственной охраны войск национальной гвардии РФ в сумме 2965,6 тыс. рублей, в том числе: за счет    бюджета Округа - 2113,8 тыс. рублей, за счет областного бюджета - 851,8 тыс. рублей;
- на реконструкцию ограждений периметров в сумме 12000,0 тыс. рублей;
- на устранение нарушений пожарной безопасности в сумме 1630,0 тыс.рублей</t>
  </si>
  <si>
    <t>15. Включить в бюджет Миасского городского округа на 2022 год расходы на устранение нарушений требований антитеррористической защищенности объектов топливно-энергетического комплекса, объектов водоснабжения Миасского городского округа.</t>
  </si>
  <si>
    <t xml:space="preserve">Органы местного самоуправления при решении вопросов местного значения по участию в профилактике терроризма, а также в минимизации и (или) ликвидации последствий его проявлений руководствуются полномочиями органов местного самоуправления, изложенными в п.4 ст.5.2 ФЗ от 06.03.2006г. №35-ФЗ «О противодействии терроризму», а именно: обеспечивают выполнение требований к антитеррористической защищенности объектов, находящихся в муниципальной собственности или в ведении органов местного самоуправления. В отношении объектов, расположенных на территории Округа и не подведомственных органам местного местного самоуправления, сообщаю, что рассмотрение и заслушивание руководителей объектов, не выполняющих требования законодательства РФ по антитеррористической защищенности, производится в рамках деятельности Антитеррористической комиссии МГО, в том числе  с участием руководителей МВД, ФСБ, Росгвардии, МЧС РФ </t>
  </si>
  <si>
    <t>16. Принять действенные меры направленные на гарантированное достижение целей муниципальной программы в сфере охраны труда. Включить в бюджет Миасского городского округа на 2022 год расходы, направленные на профилактику травматизма на рабочих местах</t>
  </si>
  <si>
    <t>Действие муниципальной программы "Улучшение условий и охраны труда в Миасском городском округе" осуществляется на основании переданных государственных полномочий в области охраны труда в рамках закона Челябиснкой области № 194-ЗО от 29.20211г. "О наделении органов метсного самоуправления отдельными государтсвенными полномочиями в области охраны труда". Мероприятия по улучшению условий и охраны труда включены в программу в соответствии со статьей 3 Закона</t>
  </si>
  <si>
    <t>17. Рассмотреть вопрос об увеличении бюджетных ассигнований, направленных на выполнение программы «Противодействие экстремизму на территории Миасского городского округа» в 2022 году</t>
  </si>
  <si>
    <t>В проекте бюджета на 2022 год по  программе «Противодействие экстремизму на территории Миасского городского округа» предусмотрено 178,0 тыс. рублей с  увеличением по сравнению с первоначально утвержденным бюджетом 2021 года на 100,0 тыс. рублей.</t>
  </si>
  <si>
    <t>18. Ввести статью и выделить средства в бюджете на демонтаж рекламных конструкций</t>
  </si>
  <si>
    <t>В рамках Муниципальной программы «Повышение эффективности использования  муниципального имущества в Миасском городском округе» проектом бюджета на 2022 год предусмотрено 300,00 тыс. руб. на монтаж, демонтаж установленных конструкций</t>
  </si>
  <si>
    <t>19. Выделить средства в бюджете на оформление бесхозяйных объектов жилищно - коммунальной инфраструктуры</t>
  </si>
  <si>
    <t xml:space="preserve">
В рамках Муниципальной программы «Повышение эффективности использования муниципального имущества в Миасском городском округе» проектом бюджета на 2022 год предусмотрено 1500,00 тыс. руб. в целях оформления бесхозяйных объектов
</t>
  </si>
  <si>
    <t xml:space="preserve">20. Обратить внимание на сферу безопасности дорожного движения. Выделить средства в бюджете на своевременный ремонт асфальтового покрытия улиц, не относящихся к магистральным, а также внутриквартальных проездов. На объездной дороге Тургоякского шоссе длительное время не решается вопрос с организацией уличного освещения. Установка освещения требуется и на части пешеходных переходов с интенсивным движением пешеходов, расположенных в Северной и Центральной части города  </t>
  </si>
  <si>
    <r>
      <rPr>
        <sz val="12"/>
        <rFont val="Times New Roman"/>
        <family val="1"/>
        <charset val="204"/>
      </rPr>
      <t>В проекте бюджета Округа на 2022 год на содержание и у</t>
    </r>
    <r>
      <rPr>
        <sz val="12"/>
        <color theme="1"/>
        <rFont val="Times New Roman"/>
        <family val="1"/>
        <charset val="204"/>
      </rPr>
      <t xml:space="preserve">борку дорог, в том числе ямочный ремонт, предусмотрено 120 000,0 тыс. рублей. Работы </t>
    </r>
    <r>
      <rPr>
        <sz val="12"/>
        <rFont val="Times New Roman"/>
        <family val="1"/>
        <charset val="204"/>
      </rPr>
      <t>по ямочному</t>
    </r>
    <r>
      <rPr>
        <sz val="12"/>
        <color theme="1"/>
        <rFont val="Times New Roman"/>
        <family val="1"/>
        <charset val="204"/>
      </rPr>
      <t xml:space="preserve"> ремонту будут начаты в макисмально короткие сроки при наступлении соответствующих погодных условий. </t>
    </r>
    <r>
      <rPr>
        <sz val="12"/>
        <rFont val="Times New Roman"/>
        <family val="1"/>
        <charset val="204"/>
      </rPr>
      <t>Кроме того, планируется разработка проекта организации безопасности дорожного движения на территори Миасского городского округа, с учетом решения вопросов по организации освещения</t>
    </r>
  </si>
  <si>
    <t>21. Выделить средства в бюджете на оборудование мест (площадок) накопления твердых коммунальных отходов, которые не соответствуют требованиям законодательства Российской Федерации в области санитарно-эпидемиологического благополучия населения, поскольку там отсутствует специальная площадка с бетонным или асфальтовым покрытием, ограниченная бордюром и зелеными насаждениями (кустарниками) по периметру; на борьбу с несанкционированными свалками (финансирование на эти цели также ограничено)</t>
  </si>
  <si>
    <t>В проекте бюджета на 2022 год запланированы средства на устройство, ремонт и восстановление контейнерных площадок - 1500,00 тыс.руб, на вывоз несанкционированных свалок 1109,2 тыс руб.</t>
  </si>
  <si>
    <t xml:space="preserve">22. Выделить средства в бюджете на ремонт изношенных тепловых и водопроводных сетей, в том числе обслуживаемых МУП «Городское хозяйство». Указанная ситуация ставит под угрозу срыв отопительного периода в Миасском городском округе, и может привести к нарушению прав жителей города        </t>
  </si>
  <si>
    <t>В 2022 году выделенно 100,0 тыс.рублей. на получение положительного заключения госэкспертизы на проверку сметной стоимости по капитальному ремонту объектов инженерной инфраструктуры</t>
  </si>
  <si>
    <t>Белянин Александр Анатольевич депутат СД МГО по избир.округу №2</t>
  </si>
  <si>
    <t>Включить в бюджет Миасского городского округа на 2022 год средства на: 1. Ремонт ливневой канализаций по ул. Молодежной,2(не работает более 15 лет). Подписи 7 жителей</t>
  </si>
  <si>
    <t>Для проведения работ по устройству ливневой канализации на объекте ул. Молодежная, 2 требуются проведение инвентаризации существующей сети ливневой канализации и подземных коммуникаций, а также разработка проектно–сметной документации с учетом существующих сооружений в условиях сложившейся застройки и проведенных строительных работ в данном районе. Вопрос по реализации указанных мероприятий требует дополнительной проработки в части определения необходимого объема средств и подрядной организации</t>
  </si>
  <si>
    <t>2.  Ремонт дорожного полотна и устройство тротуара от ул. Молодежной до МКОУ «СОШ №7»</t>
  </si>
  <si>
    <t>Ремонт дорожного полотна и устройство тротуара возможно за счет средств областной субсидии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 
Вся необходимая информация по инициативному бюджетированию размещена на официальном сайте Администрации Округа в разделе «Официальная информация», вкладка «Инициативное бюджетирование»</t>
  </si>
  <si>
    <t>3.Ремонт и восстановление тротуара по обе стороны дороги ул. Моло-дежной с придомовыми въездами, от пр. Макеева до ул.Б.Хмельницкого</t>
  </si>
  <si>
    <t>Ремонт тротуара возможен за счет средств областной субсидии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 
Вся необходимая информация по инициативному бюджетированию размещена на официальном сайте Администрации Округа в разделе «Официальная информация», вкладка «Инициативное бюджетирование»</t>
  </si>
  <si>
    <t>4. Восстановить наружное уличное освещение пешеходной дорожки вдоль МКОУ «СОШ №7» от ул. Б. Хмельницкого 52 до пр. Маке-ва,27А</t>
  </si>
  <si>
    <t>Данные мероприятия будут включены в потребность муниципальной программы «Светлый город».  Работы будут выполнены за счет средств экономии, полученной в результате проведения конкурсных процедур, или дополнительно полученных доходов</t>
  </si>
  <si>
    <t>5. Ремонт контейнерных площадок по адресу пр. Макеева 21А (территория МКОУ «СОШ №7») и по ул. Б.Хмельницког,42</t>
  </si>
  <si>
    <t>Данная территория не относится к  МКОУ «СОШ №7». Согласно постановлению Правительства Российской Федерации от 31.08.2018 г. № 1039 «Об утверждении Правил обустройства мест (площадок) накопления твердых коммунальных отходов и ведения их реестра» места (площадки) накопления твердых коммунальных отходов создаются органами местного самоуправления, за исключением установленных законодательством Российской Федерации случаев, когда такая обязанность лежит на других лицах.
В соответствии с постановлением Правительства РФ от 03.04.2013 г.  № 290 «О минимальном перечне услуг и работ, необходимых для обеспечения надлежащего содержания общего имущества в многоквартирном доме, и порядке их оказания и выполнения» (вместе с «Правилами оказания услуг и выполнения работ, необходимых для обеспечения надлежащего содержания общего имущества в многоквартирном доме») работы по организации и содержанию мест (площадок) накопления твердых коммунальных отходов, включая обслуживание и очистку мусоропроводов, мусороприемных камер, контейнерных площадок, обязаны выполнять управляющие организации.
На основании п. 3.7.1 постановления Госстроя Российской Федерации от 27.09.2003 г. № 170 «Об утверждении Правил и норм технической эксплуатации жилищного фонда» организации по обслуживанию жилищного фонда обязаны обеспечивать установку на обслуживаемой территории сборников для твердых отходов, а в неканализированных зданиях иметь, кроме того, сборники (выгребы) для жидких отходов; содержание в исправном состоянии контейнеров и мусоросборников для  отходов (кроме контейнеров и бункеров, находящихся на балансе других организаций) без переполнения и загрязнения территории.
Контейнерная площадка накопления ТКО, расположенная в районе МКОУ «СОШ №7» закреплена за домом № 1а по ул. Молодежная, согласно реестру мест (площадок) накопления ТКО на территории Миасского городского округа
Согласно сведениям, размещенным на сайте Государственной информационной системы жилищно-коммунального хозяйства, многоквартирные дома № 1а по ул. Молодежная, № 42 по ул. Богдана Хмельницкого обслуживается управляющей организацией ООО «Служба заказчика» (ОГРН 1127415002351). 
Таким образом, ответственным за обустройство контейнерных мест (площадок) накопления ТКО является управляющая организация ООО «Служба заказчика».</t>
  </si>
  <si>
    <t>6. Устройство пешеходной дорожки по ул. Добролюбова от кафе «Медвежий угол» (ул. Добролюбова,7) до ул. Б. Хмельницкого</t>
  </si>
  <si>
    <t>Устройство пешеходной дорожки возможно за счет средств областной субсидии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 
Вся необходимая информация по инициативному бюджетированию размещена на официальном сайте Администрации Округа в разделе «Официальная информация», вкладка «Инициативное бюджетирование»</t>
  </si>
  <si>
    <t>7. Ремонт детского городка в сквере МАУ ДО «ДДТ «Юность» им В.П. Макеева»</t>
  </si>
  <si>
    <t xml:space="preserve">В проекте бюджета на 2022 год  на ремон и содержание малых архитектурных форм, находящихся в муниципальной собственности запланировано 1,5 млн. руб. </t>
  </si>
  <si>
    <t>Быстров Евгений Владимирович депутат СД МГО по избир.округу №18</t>
  </si>
  <si>
    <t>Включить в бюджет Миасского городского округа на 2022 год денежные средства на: 1) модернизацию или полную замену ТП-62, расположенного на пересечении пер.Моторный и ул.Заповедная</t>
  </si>
  <si>
    <t>Сети электроснабжения в данных районах не являются муниципальной собственностью. Решение данного вопроса не относится к полномочиям Округа</t>
  </si>
  <si>
    <t>2) организацию и обустройство пешеходного перехода напротив кафе "Велес", ул. Гуськова, 73.</t>
  </si>
  <si>
    <t xml:space="preserve"> В соответствии с  п. 4.7. «ГОСТ 32944-2014. Межгосударственный стандарт. Дороги автомобильные общего пользования. Пешеходные переходы. Классификация. Общие требования» (далее ГОСТ): Устройство наземных пешеходных переходов с обозначением их дорожными знаками «Пешеходный переход» по ГОСТ 32945 и (или) горизонтальной дорожной разметкой по ГОСТ 32953 осуществляется в местах установившихся пешеходных связей и на перекрестках при интенсивности движения транспорта более 50 ед./ч и интенсивности движения пешеходов более 150 чел./ч.
Сложившаяся в настоящее время интенсивность движения пешеходов на данном участке менее 150 пешеходов в час и не соответствует требованиям ГОСТа для устройства пешеходного перехода и, соответственно,  организация пешеходного перехода на данном участке напротив кафе "Велес", ул. Гуськова, 73 не запланирована</t>
  </si>
  <si>
    <t>3) отсыпку крупным гравием и водоотводную канаву дороги по переулку Нечетный от дома ул. Гуськова, д.74 до ул. Нечетная, д.1 (пересечение ул.Гуськова и пер.Нечетный)</t>
  </si>
  <si>
    <t>Заявка по отсыпке крупным гравием и водотоводной канавы будет включена в план работ на 2022 год. При наступлении соответствующих погодных условий специалистами будет проведено обследование  и составлено заключение о необходимых мероприятиях</t>
  </si>
  <si>
    <t>4) содержание детских городков (детских площадок, МАФ и т.д.), расположенных на муниципальной земле</t>
  </si>
  <si>
    <t>В проекте бюджета на 2022 год  на ремон и содержание малых архитектурных форм, находящихся в муниципальной собственности запланировано 1500,0 тыс. рублей</t>
  </si>
  <si>
    <t>Включить в бюджет Миасского городского округа на 2022 год денежные средства на:</t>
  </si>
  <si>
    <t xml:space="preserve"> 1) обрезку аварийных деревьев по ул. Ильменской, д.87а, 89а, 91а, 93а</t>
  </si>
  <si>
    <t>Обрезка аварийных деревьев включена в потребность мунициальной программы "Зеленый город". Работы будут выполнены за счет средств экономии, полученной в результате проведения конкурсных процедур, или дополнительно полученных доходов</t>
  </si>
  <si>
    <t xml:space="preserve">2) проектирование и строительство линии наружного освещения в р-не ул. Ильменская, д.87а, 89а, 91а, 93а </t>
  </si>
  <si>
    <t xml:space="preserve"> В связи с длительностью процесса проектировки и строительства в Округе с 2020 года применяется практика выкупа линий наружного освещения. Мероприятия будут включены в потребность муниципальной программы Миасского городского округа «Светлый город». Работы будут выполнены за счет экономии, образовавшейся при проведении конкурсных  процедур, или за счет дополнительно полученных доходов</t>
  </si>
  <si>
    <t>3) проектирование и строительство линии наружного освещения по ул. Лихачева (по любой из сторон дороги), от пересечения с ул.Уральской до пересечения с ул.Ильменской</t>
  </si>
  <si>
    <t>Работы включены в муниципальную программу "Светлый город". Завершение работ в срок до 31.12.2021 г.</t>
  </si>
  <si>
    <t>Включить в бюджет Миасского городского округа на 2022 год денежные средства на:
 1) установку подземного бункера под ТКО в пос. Урал-Дача;</t>
  </si>
  <si>
    <t>В проекте бюджета Миасского городского округа на 2022 год предусмотрено обустройство контейнерной площадки накопления ТКО расположенной в пос. Урал Дача</t>
  </si>
  <si>
    <t>2) частичную замену опор линии электропередач по ул.Дачная, ул. Уральская в пос. Урал-Дача;</t>
  </si>
  <si>
    <t>Финансирование за счет бюджетных средств не представляется возможным, так как данные мероприятия по замене опор лини электропередач выполняются сетевой организацией в рамках тарифной составляющей</t>
  </si>
  <si>
    <t>3) оборудование общей водопроводной скважины(уже пробурена) пос. Урал-Дача;</t>
  </si>
  <si>
    <t>Водопроводная скважина п. Урал-Дача не является муниципальной собственностью Миасского городского округа. Решение данного вопроса не относится к полномочиям Округа</t>
  </si>
  <si>
    <t>4) оборудование детской площадки пос.Урал-Дача.</t>
  </si>
  <si>
    <t>Оборудование детской площадки возможно за счет средств областной субсидии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 
Вся необходимая информация по инициативному бюджетированию размещена на официальном сайте Администрации Округа в разделе «Официальная информация», вкладка «Инициативное бюджетирование»</t>
  </si>
  <si>
    <t>Включить в бюджет Миасского городского округа на 2022 год денежные средства на электрофикацию п.Ленинск, а именно на: 
1) замену оборудования на трансформаторных подстанциях;
 2.)провести линию эл.передач напряжением 380кВт по ул.Ленина, д.78, 76, 72, 70, 68, 66, 64;
 3)замену эл.провода от столбов до домов с выходным напряжением 1,5 кВт на современные от 6 до 15 кВт;
 4) установку "умных" счетчиков, вынос счетчиков из индивидуальных помещений на уличные столбы.</t>
  </si>
  <si>
    <t xml:space="preserve"> Финансирование за счет бюджетных средств не представляется возможным, так как данные мероприятия по электрофикации выполняются сетевой организацией в рамках тарифной составляющей</t>
  </si>
  <si>
    <t>1. Включить в бюджет Миасского городского округа на 2022 год денежные средства на: 
1) отсыпку дороги по ул.Ягодная от д.11 до д.19(около 200м);</t>
  </si>
  <si>
    <t>Автомобильная дорога по ул. Ягодная в с. Черновское отсутствует в Реестре муниципального имущества Миасского городского округа на автомобильные дороги  и в Реестре бесхозяйного имущества, находящегося на территории Миасского городского округа. Соответственно финансирование на ее содержание и обустройство не выделяется. В настоящее время инвентаризация проводится поэтапно, внесение указанной дороги в реестр имущества МГО запланировано в 2022 году. После внесения в реестр имущества МГО дорога по ул. Ягодная будет внесена в план работ по обслуживанию дорог</t>
  </si>
  <si>
    <t>2) покраску газопровода по ул. Ягодная, ул.Боровая, с.Черновское пер.Северный (126 218р. согласно письму Администрации Миасского городского округа от 03.11.2019 № 2854-1,5);</t>
  </si>
  <si>
    <t>По вопросу покраски наружного газопровода, проходящего по ул. Ягодной, ул. Боровой, пер. Северному в с. Черновском сообщаю, что специалистами Управления ЖКХ, энергетики и транспорта проведено обследование указанного газопровода и стоимость необходимых работ составила 193,4 тыс. руб. Мероприятия будут включены в потребность муниципальной программы "Организация содержания и текущего ремонта объектов газоснабжения Миасского городского округа"  на 2022 год. Работы будут выполнены за счет средств экономии, полученной в результате проведения конкурсных процедур, или дополнительно полученных доходов</t>
  </si>
  <si>
    <t>3) продление автобусного маршрута Миасс-с.Черновское до района новой застройки: ул.Боровая, Ягодная, Строительная, Чернореченская, Карла Маркса, пер.Северный, Светлый. Продление маршрута необходимо в связи с его удаленностью от существующей конечной остановки. Проголосовало "за" продление маршрута 51 человек. Одновременно необходимо обустройство остановки и разворотного кольца.</t>
  </si>
  <si>
    <t xml:space="preserve"> Мероприятие будет включено в потребность муниципальной программы "Развитие улично-дорожной сети в Миаском городском округе" на 2024 год. Запуск общестенного транспорта возможен после организации разворотной площадки, согласования с ГИБДД маршрута следования общественного транспорта</t>
  </si>
  <si>
    <t>2. Прошу утвердить предварительно включенные расходы в размере 310,5 тыс.рублей для выполнения гидрогеологических изысканий и поиска подземных вод в целях строительства водонапорной башни в с.Черновское (уведомлен письмом от 25.10.2021г. №2909/1,5 Администрации Миасского городского округа).</t>
  </si>
  <si>
    <t>Включить в бюджет Миасского городского округа на 2022 год денежные средства на асфальтирование дороги пос. Тургояк, ул. К.Маркса от д.1 до д.21.</t>
  </si>
  <si>
    <t>Мероприятие по асфальтированию ул. Карла Маркса (от д.1 до д.21.) п.Тургояк будет включено в  потребность муниципальной программы «Развитие улично-дорожной сети в Миасском городском округе» на  2024 год. Работы будут выполнены за счет средств экономии, полученной в результате проведения конкурсных процедур, или дополнительно полученных доходов</t>
  </si>
  <si>
    <t>1. Включить в бюджет Миасского городского округа на 2022 год денежные средства на:
 1) приобретение  и установку остановочных комплексов на автобусной остановке «СТО» по направлению в северную часть города, - взамен ликвидированного аварийного комплекса. Стоимость нового остановочного комплекса 330 000 рублей. И установку нового остановочного комплекса по направлению в южную часть города, - ввиду его отсутствия</t>
  </si>
  <si>
    <t xml:space="preserve">Мероприятие по устройству остановочных комплексов на автобусной остановке «СТО» включено в  перечень остановочных пунктов округа, которые требуют проведения ремонта, и указанное мероприятие будет включено в потребность муниципальной программы программу «Развитие улично-дорожной сети  Миасского городского округа» на 2024 год </t>
  </si>
  <si>
    <t>2) увеличение количества маршрутов в п.Миасс-2 (планируемый маршрут  «Миасс-2- Автозавод»), а так же по маршруту «Автозавод – Техучилище»</t>
  </si>
  <si>
    <t>Вопрос требует дополнительной праработки</t>
  </si>
  <si>
    <t>3) изготовление Проектно-сметной документации по наказам избирателей включить в функции Комитета по строительству</t>
  </si>
  <si>
    <t xml:space="preserve">Данный вид деятельности не предусмотрен Уставом МКУ "Комитет по строительству", в соответствии с которым МКУ "Комитет по строительству" выполняет функцию мунипального заказчика при строительстве и реконструкции объектов муниципальной собственности Миасского городского округа. Разработка проектно-сметной документации осуществляется специализированными организациями, имеющими допуск в Саморегулируемые организациии (СРО) и, соответственно, разрешение на выполнение проектных работ в соответствии с действующим законодательством </t>
  </si>
  <si>
    <t>4) увеличение на 3 штатных единицы штата сотрудников Управления ЖКХ, энергетики и транспорта с целью ведения своевременной и качественной работы по наказам, не допуская нарушения сроков исполнения</t>
  </si>
  <si>
    <t>Предложение принято в проработку</t>
  </si>
  <si>
    <t>5) решение проблемы с безнадзорными животными по их ликвидации, особенно вблизи школ и детских садов</t>
  </si>
  <si>
    <t>По вопросу "ликвидации" - умерщвление животных для регулирования численности популяции, а так же жестокое обращение запрещены. За нарушение предусмотрена ответственность, включая уголовную.
По вопросу отлова в близи школ и детских садов - В соответствии п.2.3 Технического задания к муниципальному контракту на оказание услуг по проведению мероприятий при осуществлении деятельности по обращению с животными без владельцев на территории Миасского городского округа, отлов животных осуществляется первоочерёдно в отношении агрессивных животных  и (или) испытывающих физические страдания животных, а также на территории объектов социального назначения (на территориях образовательных учреждений, учреждений здравоохранения, учреждениях социального назначения, жилых районах)</t>
  </si>
  <si>
    <t>6) ремонт электросетей, установку новых трансформаторов в частном секторе (ул.Красноуральская, Красноармейская, ул.Моховая, ул. Болотная, ул. Луговая, ул.Плотникова)</t>
  </si>
  <si>
    <t>Сети электроснабжения в данных районах не являются муниципальной собственностью МГО. Собственник сетей ОАО "МРСК-Урала"-филиал "Челябэнерго"  Решение данного вопроса не относится к полномочиям Округа</t>
  </si>
  <si>
    <t>7) установку уличного освещения в частном секторе (ул.Мало-Ильменская, ул.Миасская – до детского городка включительно)</t>
  </si>
  <si>
    <t xml:space="preserve">Данные мероприятия будут внесены в потребность муниципальной программы «Светлый город». Работы будут выполнены за счет средств экономии, полученной в результате проведения конкурсных процедур, или дополнительно полученных доходов </t>
  </si>
  <si>
    <t>8) проведение работ по восстановлению дорожного покрытия после проведения ремонтных работ ресурсоснабжающих организаций</t>
  </si>
  <si>
    <t>В соответствии с действующими Правилами производства землянных работ на территории Миасского городского округа, ресурсоснабжающие организации восстановливают дорожное покрытие после проведения землянных работ в соответствии с полученным ордером на право производство землянных работ</t>
  </si>
  <si>
    <t>9) увеличение суммы на проведение отсыпки, грейдирования и асфальтирования дорог в частном секторе (+ 12 улиц на территории 22 округа)</t>
  </si>
  <si>
    <t>Увеличение объемов по отсыпке, грейдированию, асфальтированию дорог в частном секторе будет включено в потребность муниципальной программы "Развитие улично-дорожной сети Миасского городского округа". Работы будут выполнены за счет средств экономии, полученной в результате проведения конкурсных процедур, или дополнительно полученных доходов</t>
  </si>
  <si>
    <t>10) асфальтирование, ямочный ремонт дворовых проездов (МКД)</t>
  </si>
  <si>
    <t xml:space="preserve">В проекте бюджета Миасского городского округа на 2022 год на асфальтирование и ямочный ремонт дворовых проездов запланировано 1700,0 тыс. рублей </t>
  </si>
  <si>
    <t>11) увеличение суммы по программе «Зеленый город» на опиловку широкоствольных высоких деревьев, представляющих опасность жизни и здоровью жителей (+ минимум на 40 стволов)</t>
  </si>
  <si>
    <t>12) устройство уличного ливневого водоотвода (ул.Пионерская), устройство и расчистка дренажных канав в частном секторе (Ул.Магнитогорская, ул.Миасская)</t>
  </si>
  <si>
    <t>Объемы нарезки водоотводных канав вдоль застройки малоэтажными индивидульными жилыми домами будут исчисляться в пределах утвержденных ассигнований по разделу бюджета Округа «Благоустройство»</t>
  </si>
  <si>
    <t>13) приобретение дополнительно на баланс АМГО спецтехники (грейдера) в количестве 1 единица, его содержание, обслуживание, ремонт</t>
  </si>
  <si>
    <t>Приобретение техники будет возможно  при поступлении  дополнительных доходов в бюджет Округа</t>
  </si>
  <si>
    <t>14) ликвидацию несанкционированных свалок бытовых, строительных отходов, отходов зеленого хозяйства (+ минимум 3 свалки на территории 22 округа)</t>
  </si>
  <si>
    <t xml:space="preserve">На данные мероприятия в проекте бюджета Округа на 2022 год предусмотрено 1109,2 тыс. рублей. С целью получения дополнительных средств из  областного бюджета на ликвидацию несанкционированных свалок на территории Миасского городского округа для достижения показателя «Качество окружающей среды» 21.10.2021г. в Министерство экологии направлен график выполнения работ по ликвидации несанкционированных свалок на территории Миасского городского округа в 2022 году </t>
  </si>
  <si>
    <t>15) своевременный вывоз мусора после проведения субботников осенью и весной (22 округ, - 10 раз в год, - 200 куб.м минимум)</t>
  </si>
  <si>
    <t xml:space="preserve">На вывоз остатков зеленого хозяйства на территории Миасского городского округа после проведения субботников в проекте бюджета Округа на 2022 год предусмотрено 5000,0 тыс. рублей </t>
  </si>
  <si>
    <t>16) ремонт и обустройство действующих контейнерных  площадок по сбору ТБО (+ минимум 2 площадки на территории 22 округа)</t>
  </si>
  <si>
    <t>Обустройство контейнерных площадок возможно после решения выездной комиссии в составе представителя Управления ЖКХ, энергетики и транспорта, начальника территориального отдела «Центральный» и регионального оператора ООО «Центр коммунального сервиса» по определению точного места расположения бункера и  возможности прохождения спецтехники к указанному месту. Выезд запланирован на 2022 год</t>
  </si>
  <si>
    <t>17) установку новых контейнерных площадок по сбору ТБО (+ минимум 2 площадки на территории 22 округа)</t>
  </si>
  <si>
    <t>18) покос травы в летний период по обеим сторонам улицы 60 лет Октября (в июне и в августе), включая в обязательном порядке выезды  (треугольники безопасности)</t>
  </si>
  <si>
    <t xml:space="preserve">Улица 60 лет Октября является одной из основных улиц гостевого маршрута. Окашивание вдоль дороги (в том числе треугольники безопастности) производится в первоочередном порядке. Выкашивание газонов включено в адресный перечень  в муниципальном задании МБУ "ЦКОБ Миасского городского округа"  с периодичностью выкашивания 1 раз за сезон. На 2022 год,  при поступлении дополнительных доходов в бюджет Округа, муниципальное задание МБУ "ЦКОБ Миасского городского округа" будет увеличено </t>
  </si>
  <si>
    <t>19) периодическую уборку снега и посыпку противогололедной смесью в зимний период ул.60 лет Октября, ул.Герцена, ул.Удилова, пер.Рабочий, ул.Плотникова, ул.Бакулина, ул. Городская, ул. Привокзальная</t>
  </si>
  <si>
    <t xml:space="preserve">Мероприятия по уборке от снега и посыпку противоголодной смесью в зимний период осуществляются в рамках муниципального контракта, заключенного на содержание и уборку дорог на территории Миасского городского округа, так как по ним происходит движение общественного транспорта и по дорогам с максимальным движением автотранспорта (категории 1, 2, 3а) </t>
  </si>
  <si>
    <t>20) установку забора вокруг Кладбища у Свято-Троицкого Храма по ул. 60 лет Октября с целью сохранения от мародеров и расхитителей</t>
  </si>
  <si>
    <t xml:space="preserve"> Устройство ограждения кладбища "Центральное" запланировано после проведения опиловки деревьев и кустарников. Работы будут выполнены за счет средств экономии, полученной в результате проведения конкурсных процедур, или дополнительно полученных доходов</t>
  </si>
  <si>
    <t>21) установку искусственного покрытия для футбольного поля площадью 450 кв.м. (25м х 18м). Футбольное поле находится на территории спортивной площадки по адресу ул. Станционная,18. Стоимость приобретения и установки нового покрытия 450 000 рублей</t>
  </si>
  <si>
    <t>Установу исскуственного покрытия для футбольного поля возможно за счет средств областной субсидии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 Вся необходимая информация по инициативному бюджетированию размещена на официальном сайте Администрации Округа в разделе «Официальная информация», вкладка «Инициативное бюджетирование»</t>
  </si>
  <si>
    <t>22) строительство спортивной площадки  на территории 22 округа (для пользования всех жителей округа) на территории земельного  участка школы №60 по типовому проекту, согласно сметной стоимости  9 000 000 рублей</t>
  </si>
  <si>
    <t xml:space="preserve">Данный вопрос требует дополнительной проработки, в том числе с учетом постановления Правительства РФ от 02.08.2019 года № 1006 "Требования к антитеррористической защищенности объектов (территорий) министерства просвещения Российской Федерации и объектов (территорий), относящихся к сфере деятельности министерства просвещения Российской Федерации" </t>
  </si>
  <si>
    <t>23) работы по ремонту кухни в МКОУ «ООШ №60»: согласно представленной смете на 543487 рублей, + ремонт вентиляционной системы кухни  51314,72 (смета прилагается), + стоимость проектно-сметной документации  (3180,0 руб., - договор прилагается), итого  597 981,7 рублей</t>
  </si>
  <si>
    <t xml:space="preserve">Данный вопрос будет рассмотрен в ходе исполнения бюджета за счет экономии, полученной в результате проведения конкурсных процедур, или поступления дополнительных доходов в бюджет Округа                  </t>
  </si>
  <si>
    <t xml:space="preserve">24) оплату услуг физической (вневедомственной) охраны на 2022 год, согласно предписаниям, полученным от ФСБ, необходимо 2 600 000 рублей (как учреждениям второй категории):
для ДК «Бригантина» 1 200 000 рублей,
для ДК «Динамо» 1 400 000 рублей
</t>
  </si>
  <si>
    <t xml:space="preserve">В проекте бюджета Округа на 2022 год на мероприятие по  услугам  физической охраны предусмотрено  400,0 тыс.рублей, в т.ч.:                           
- ДК "Бригантина" - 200,0 тыс.рублей;                                                                                           
- ДК "Динамо" - 200,0 тыс.рублей.                                                                                  Дополнительное выделение средств будет возможно за счет экономии, полученной в результате проведения конкурсных процедур, или поступления дополнительных доходов в бюджет Округа                                                                               </t>
  </si>
  <si>
    <t>??</t>
  </si>
  <si>
    <t xml:space="preserve">25) формирование филиала ГДК (Структурное подразделение «Клуб для детей и молодежи») на территории п.Миасс 2  по адресу  по ул. Городская, 1а, (Помещение Онкологической поликлиники) необходимо изыскать возможность дополнительного финансирования из городского бюджета в сумме 2 112 322 рублей:
На первом этапе 1 112 322 рублей:
на монтаж системы охранной сигнализации 160 000 рублей
на монтаж системы видеонаблюдения 110 000 рублей
на монтаж евроокон 842322,00 рублей
На втором этапе:
1 000 000 на проведение перепланировки внутренних помещений
</t>
  </si>
  <si>
    <t>Управлением культуры Администрации Округа вопрос прорабатывается. Формирование филиала возможно после передачи помещения из государственной собственности в муниципальную и в оперативное управление МКУ "ГДК"</t>
  </si>
  <si>
    <t>26) асфальтирование прилегающей  территории ДШИ №1, согласно представленной смете 214153,20 рублей</t>
  </si>
  <si>
    <t xml:space="preserve">МБУ ДО "ДШИ № 1" расположено на территории депутатского округа №22. Директором МБУ ДО "ДШИ № 1" вопрос об асфальтировании прилегающей территории прорабатывается с депутатом о выделении суммы из средств по наказам избирателей </t>
  </si>
  <si>
    <t>27) установку евроокон для Библиотеки филиала №3 МКУ «ЦБС» в п. Миасс-2 (ул.Городская,12). Стоимость работ согласно смете 500 000 (499 442 рублей)</t>
  </si>
  <si>
    <t xml:space="preserve">Библиотека филиала №3 МКУ «ЦБС» расположена на территории депутатского округа №22. Директором МКУ "ЦБС" МГО направлено обращение  депутату округа  о выделении средств в сумме 123,9 тыс.рублей из средств по наказам избирателей  </t>
  </si>
  <si>
    <t>28)  ведение рабочего процесса и обеспечения условий труда согласно требованиям законодательства РФ необходимо провести ремонт крыши МБУ ДК «Динамо», - согласно проектно-сметной документации необходима сумма 10 000 000 рублей</t>
  </si>
  <si>
    <t>На 2022 год было направлено предложение в Министерство культуры Челябинской области о включении  указанного мероприятия в национальный проект "Культура",  предусматривающий реконструкцию, капитальный ремонт как в сельских поселениях, так и в городах с численностью до 500 тыс. человек. В настоящий момент в распределении субсидии из областного бюджета на 2022 год  предложение Округа не включено. Заявка на проведение данных мероприятий будет повторно направлена в Министерство культуры Челябинской области после прохождения государственной экспертизы проектно-сметной документации</t>
  </si>
  <si>
    <t>29) выполнение объемов работы согласно  муниципальному заданию ДК «Динамо», необходим ремонт хореографического зала на первом этаже, - стоимость 500 000 рублей</t>
  </si>
  <si>
    <t>Руководителем ДК «Динамо» представлена смета на ремонт хореографического зала в сумме 222,8 тыс.руб. Данный вопрос будет рассмотрен в ходе исполнения бюджета Округа. Выделение средств  будет возможно за счет экономии, полученной в результате проведения конкурсных процедур или за счет дополнительно полученных доходов</t>
  </si>
  <si>
    <t>Включить в бюджет Миасского городского округа на 2022 год денежные средства на: 1) ремонт дороги от Морскал до СНТ «Красные разрезы» протяженностью 3 километра. В период с 2019 года мы обращались в Администрацию города, была создана выездная комиссия и составлена смета на ремонт дороги</t>
  </si>
  <si>
    <t>Мероприятие по ремонту дороги от Морскал до СНТ "Красные разрезы" (п.Красный) включено в  потребность муниципальной программы «Развитие улично-дорожной сети в Миасском городском округе». Работы будут выполнены за счет средств экономии, полученной в результате проведения конкурсных процедур, или дополнительно полученных доходов.</t>
  </si>
  <si>
    <t>2) прокладку шоссейной дороги с нетвердым покрытием до поселка Красный</t>
  </si>
  <si>
    <t>Заявка на отсыпку дороги (нетвердое покрытие)  будет включена в план работ на 2022 год. При наступлении соответствующих погодных условий специалистами будет проведено обследование  и составлено заключение о необходимых мероприятиях</t>
  </si>
  <si>
    <t>Бердников Евгений Владимирович депутат СД МГО по избир.округу №3</t>
  </si>
  <si>
    <t>Включить в бюджет Миасского городского округа на 2022 год денежные средства на: 1) проектирование и реконструкцию мостов через Первую речку с западной и восточной стороны проспекта Макеева, а также капитальный ремонт моста напротив дома пр. Октября, д 1, здание «Миасского машиностроительного колледжа - 600 т.р</t>
  </si>
  <si>
    <t>Мероприятия будут включены в  потребность муниципальной программы  "Капитальное строительство на территории Миасского городского округа". Работы будут выполнены при наличии дополнительно полученных доходов</t>
  </si>
  <si>
    <t>2) ремонт асфальтного покрытия межквартального проезда между домами по пр. Макеева 18,18а,24 и гостиницей «Нептун», ТК «Малахит».
Ремонт данного участка автодороги не производился с 80-90 годов прошлого века и фактически уже превратился в грунтовую дорогу. 1 900-2 000 т.р.</t>
  </si>
  <si>
    <t>Данные мероприятия включены в потребность муниципальной программы "Благоустройство на территории Миасского городского округа" на 2022 год. Работы будут выполнены за счет средств экономии, полученной в результате проведения конкурсных процедур, или дополнительно полученных доходов</t>
  </si>
  <si>
    <t>3) монтаж остановочного модуля для ожидания пассажирами общественного транспорта в северной части г. Миасс на ост. «Торговый центр» (восточная сторона, около гостиницы Нептун)-500 т.р.</t>
  </si>
  <si>
    <t>Мероприятие по обустройству остановочного пункта  на автобусной остановке  ост. «Торговый центр» (восточная сторона, около гостиницы Нептун) города включено в  перечень остановочных пунктов округа, которые требуют проведения ремонта. Работы будут выполнены за счет средств экономии, полученной в результате проведения конкурсных процедур, или дополнительно полученных доходов</t>
  </si>
  <si>
    <r>
      <t xml:space="preserve">4) ремонт и дооснащение Дошкольных образовательных учреждений д/с  № 60, 54, 49. Упомянутые детские сады, построены и введены в эксплуатацию в 1962-64 гг., Например, в д/с № 60 с момента ввода в эксплуатацию по сегодняшний день капитальный ремонт не производился, конечно так же требуется дооснащение. Итого потребность: 1435 т.р. 
</t>
    </r>
    <r>
      <rPr>
        <u/>
        <sz val="12"/>
        <color theme="1"/>
        <rFont val="Times New Roman"/>
        <family val="1"/>
        <charset val="204"/>
      </rPr>
      <t>ДОУ Д/С № 60</t>
    </r>
    <r>
      <rPr>
        <sz val="12"/>
        <color theme="1"/>
        <rFont val="Times New Roman"/>
        <family val="1"/>
        <charset val="204"/>
      </rPr>
      <t xml:space="preserve"> ( 675 т.р.):
1. Замена окон взамен разрушившихся в детских спальнях и санузлах 12 окон – 320 т.р.
2.  Замена напольных покрытий в 2-х группах 70 т.р.
3. Детская мебель(стулья, столы, шкафчики для одежды) 60 т.р.
4. Оснащение пищеблока 30 т.р
5. Ремонт отмостки и цоколя здания 120 м.кв. 195 т.р</t>
    </r>
  </si>
  <si>
    <t xml:space="preserve">В 2021 году по МБДОУ № 60 были проведены следующие работы:
- 400,0 тыс. рублей на  асфальтирование прилегающей территории;
- 300,0 тыс. рублей на  ремонт кухни в здании;
- 36,5 тыс. рублей на аварийные сантехнические работы;
- 6,2 тыс. рублей на  ремонт электроплиты;
-  30,0 тыс. рублей на  разработку проекта АПС, системы оповещения и управления эвакуацией;
-  43,0 тыс. рублей на монтаж домофонной системы;
-  19,2 тыс. рублей на  приобретение строительных материалов;
-  36,0 тыс. рублей на приобретение средств защиты для обеспечения                                                      санитарно-эпидемиологической безопасности. 
Итого 870,9 тыс. рублей.
В проекте бюджета на 2022 год предусмотрены расходы на подготовку учреждения к новому учебному году в сумме 30,0 тыс. рублей, на обустройство детских и спортивных площадок на территории - 100,0 тыс.рублей. 
С 2022 года МБДОУ № 60 реорганизуется путем присоединения к МБДОУ № 49                               </t>
  </si>
  <si>
    <r>
      <rPr>
        <u/>
        <sz val="12"/>
        <color theme="1"/>
        <rFont val="Times New Roman"/>
        <family val="1"/>
        <charset val="204"/>
      </rPr>
      <t xml:space="preserve">ДОУ Д/С № 54 </t>
    </r>
    <r>
      <rPr>
        <sz val="12"/>
        <color theme="1"/>
        <rFont val="Times New Roman"/>
        <family val="1"/>
        <charset val="204"/>
      </rPr>
      <t>(480 т.р.):
1. Ремонт отмостки, цоколя здания 104 м.кв. 180 тр.
2. Замена 2 окон 60 т.р.
3. Укладка нового взамен разрушившегося асфальтного покрытия с западной стороны здания 310 м.кв 210 т.р
4. Ремонт калитки с южной стороны забора 30 т.р.</t>
    </r>
  </si>
  <si>
    <r>
      <t xml:space="preserve">          В 2021 году по</t>
    </r>
    <r>
      <rPr>
        <b/>
        <sz val="12"/>
        <color theme="1"/>
        <rFont val="Times New Roman"/>
        <family val="1"/>
        <charset val="204"/>
      </rPr>
      <t xml:space="preserve"> </t>
    </r>
    <r>
      <rPr>
        <sz val="12"/>
        <color theme="1"/>
        <rFont val="Times New Roman"/>
        <family val="1"/>
        <charset val="204"/>
      </rPr>
      <t xml:space="preserve">МБДОУ № 54 были проведены следующие работы:
 - 72,7 тыс. рублей на  приобретение строительных материалов для ремонта цоколя здания;
- 33,0 тыс. рублей на приобретение средств защиты для обеспечения санитарно-эпидемиологической безопасности;
- 142,6 тыс. рублей на устранение аварийных ремонтных  работ;
- 18,0 тыс.рублей на  разработку проекта АПС;
- 108,2 тыс. рублей на  замену деревянных оконных блоков на блоки из ПВХ профиля.
 Итого 374,5 тыс. руб. 
       В проекте бюджета на 2022 год предусмотрены расходы на подготовку учреждения к новому учебному году 30,0 тыс. рублей.  С 2022 года МБДОУ № 54 реорганизуется путем присоединения к МБДОУ № 49                                                          </t>
    </r>
  </si>
  <si>
    <r>
      <rPr>
        <u/>
        <sz val="12"/>
        <color theme="1"/>
        <rFont val="Times New Roman"/>
        <family val="1"/>
        <charset val="204"/>
      </rPr>
      <t>ДОУ Д/С № 49</t>
    </r>
    <r>
      <rPr>
        <sz val="12"/>
        <color theme="1"/>
        <rFont val="Times New Roman"/>
        <family val="1"/>
        <charset val="204"/>
      </rPr>
      <t xml:space="preserve"> (280 т.р.):
1. Замена окон взамен не подлежащих ремонту 6 шт. 180 т.р
2. Ремонт калитки и ворот 60 т.р.
3. Оснащение пищеблока техникой для приготовления питания 40 т.р
</t>
    </r>
  </si>
  <si>
    <t xml:space="preserve">        В 2021 году по МБДОУ № 49 были проведены следующие работы:
- 65,3 тыс.рублей на восстановление ограждения,
- 42,0 тыс. рублей на приобретение строительных материалов для косметического ремонта;
- 57,0 тыс. рублей на приобретение средств защиты для обеспечения санитарно-эпидемиологической безопасности;
- 48,9 тыс. рублей на устранение аварийных ремонтных работ;
- 50,0 тыс. рублей на  разработку проекта АПС.
Итого 263, 2 тыс.рублей.
        В проекте бюджета на 2022 год предусмотрены расходы на подготовку к новому учебному году 30,0 тыс. рублей, монтаж АПС и системы оповещения 150,0 тыс.рублей.   С 2022 года к МБДОУ № 49 присоединяются путем реорганизации МБДОУ №№ 54, 60 </t>
  </si>
  <si>
    <t>Тищенко Оксана Владимировна депутат СД МГО по избир.округу №12</t>
  </si>
  <si>
    <t>Включить в бюджет Миасского городского округа на 2022 год денежные средства на: 1) ремонт асфальтового покрытия ул. Маяковского 76, 78 -  пер. Юбилейный 11,9,7,5,3,1 на сумму 4 млн. руб.</t>
  </si>
  <si>
    <t>Мероприятие по ремонту дорог по ул. Маяковского, пер. Юбилейный включено в  потребность муниципальной программы «Развитие улично-дорожной сети в Миасском городском округе». Работы будут выполнены за счет средств экономии, полученной в результате проведения конкурсных процедур, или дополнительно полученных доходов</t>
  </si>
  <si>
    <t>2) работы по замене асфальтового покрытия на территории Д/с №9 по адресу улица Предзаводская 9 и пр-т Автозаводцев 8-а на сумму 2 млн. руб.</t>
  </si>
  <si>
    <t xml:space="preserve">
Выполнение работ возможно за счет средств областной субсидии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 Вся необходимая информация по инициативному бюджетированию размещена на официальном сайте Администрации Округа в разделе «Официальная информация», вкладка «Инициативное бюджетирование»
</t>
  </si>
  <si>
    <t>3) приобретение Интерактивной доски для МБДОУ№17 на сумму 100 т. р</t>
  </si>
  <si>
    <t>Расходы на приобретение учебных пособий, средств обучения, игр, игрушек для дошкольных организации в соответсвии с  Законом Челябинской области от 19.12.2013 г. № 618-ЗО "О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осуществляются за счет предоставления субвенций местным бюджетам</t>
  </si>
  <si>
    <t>4) устройство детской площадки и спортивной площадки во дворе пр-т Автозаводцев 19, взамен ранее существовавших, для жителей всех домов нечетной стороны пр-т Автозаводцев с д.5 до д.19 и ул. Тухачевского с д.1 до д.5 на сумму 1 млн. руб.</t>
  </si>
  <si>
    <t>Выполнение работ возможно за счет средств областной субсидии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 Вся необходимая информация по инициативному бюджетированию размещена на официальном сайте Администрации Округа в разделе «Официальная информация», вкладка «Инициативное бюджетирование»</t>
  </si>
  <si>
    <t>5) комплексную обрезь тополей по улицам 8 июля, Орловская, пр-т Автозаводцев, обе стороны.</t>
  </si>
  <si>
    <t>После обследования специалистами МКУ "Управление по экология и природопользованию МГО" и предоставления заключения данные работы будут включены в потребность муниципальной программы "Зеленый город". Работы будут выполнены за счет средств экономии, полученной в результате проведения конкурсных процедур, или дополнительно полученных доходов</t>
  </si>
  <si>
    <t>6) устройство пешеходного тротуарчика шириной не более 1м с поребриком, вдоль отремонтированного проезда от ул. 8 Июля 1 до пр-т Автозаводцев 6 на сумму 300т.р</t>
  </si>
  <si>
    <t>Земля  принадлежит многоквартирному дому. Решение данного вопроса не относится к полномочиям Округа</t>
  </si>
  <si>
    <t>7) ремонт Арки по ул. Пр-т Автозаводцев 13 на сумму 300т.р</t>
  </si>
  <si>
    <t>Для дальнейшей проработки вопроса необходимо уточнить вид и объем работ.</t>
  </si>
  <si>
    <t>8) устройство пешеходного тротуарчика шириной не более 1м с поребриком в продолжении работ предыдущего депутата по ул. Тельмана на сумму 500т.р</t>
  </si>
  <si>
    <t>9) благоустройство остановочного комплекса по ул. Кирова 95 (его просто нет) с устройством парковки для автотранспорта, на сумму 1 млн. руб.</t>
  </si>
  <si>
    <t xml:space="preserve">Мероприятие по устройству остановочного пункта по ул. Кирова 95 включено в  перечень остановочных пунктов округа, которые требуют проведения ремонта,  указанное мероприятие будет включено в потребность муниципальной программы программу «Развитие улично-дорожной сети  Миасского городского округа» на 2024 год </t>
  </si>
  <si>
    <t>10) ремонт проезда между домов ул. Калинина 12,14,16 на сумму 1 млн. руб.</t>
  </si>
  <si>
    <t>Ремонт проезда возможен за счет средств областной субсидии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 Вся необходимая информация по инициативному бюджетированию размещена на официальном сайте Администрации Округа в разделе «Официальная информация», вкладка «Инициативное бюджетирование»</t>
  </si>
  <si>
    <t xml:space="preserve">11) установку 5 евроокон в библиотеке по пр-т Автозаводцев 9 </t>
  </si>
  <si>
    <t xml:space="preserve">Библиотека-филиал №21 расположена на территории депутатского округа №12. Директором учреждения МКУ "ЦБС" МГО направлено обращение депутату округа о выделении средств в сумме 102,5 тыс.рублей  из средств по наказам избирателей </t>
  </si>
  <si>
    <t>12) благоустройство двора ул. Тельмана, 54 на сумму 2 млн. руб.</t>
  </si>
  <si>
    <t>Дворовая территория многоквартирного дома № 54 по ул. Тельмана включена в муниципальную программу «Формирование современной городской среды на территории Миасского городского округа на 2018-2024 годы». Сроки реализации благоустройства 165 дворовых территорий, включенных в программу, в том числе данной дворовой территории, ежегодно рассматриваются общественной комиссией по рассмотрению и оценке предложений заинтересованных лиц о включении дворовой и наиболее посещаемой муниципальной территории общего пользования в программу. Решение комиссии принимается открытым голосованием простым большинством голосов. В рамках приоритетного проекта «Формирование комфортной городской среды» благоустройство дворовых территорий на территории Миасского городского округа в 2022 году не запланировано.
Кроме того, благоустройство данной дворовой территории возможно за счет средств областной субсидии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 Вся необходимая информация по инициативному бюджетированию размещена на официальном сайте Администрации Округа в разделе «Официальная информация», вкладка «Инициативное бюджетирование»</t>
  </si>
  <si>
    <t xml:space="preserve">Обращение сотрудников АО "Государственный ракетный центр имени академика В.П. Макеева" </t>
  </si>
  <si>
    <t>Включить в бюджет Миасского городского округа на 2022 год и плановый период 2023,2024 годов денежные средства на: 1) ремонт дорожного полотна (устранение колеи) по всему Тургоякскому шоссе;</t>
  </si>
  <si>
    <t>Мероприятие по ремонту дороги по Тургоякскому шоссе  включено в  потребность муниципальной программы «Развитие улично-дорожной сети в Миасском городском округе». Работы будут выполнены за счет средств экономии, полученной в результате проведения конкурсных процедур, или дополнительно полученных доходов</t>
  </si>
  <si>
    <t>2) ремонт дорожного полотна от Тургоякского шоссе до объездной дороги Тургоякское шоссе через северную проходную АО "ГРЦ им.Макеева".</t>
  </si>
  <si>
    <t>Мероприятие по ремонту дороги по от Тургоякского шоссе до объездной дороги Тургоякское шоссе через северную проходную АО "ГРЦ им.Макеева" будет включено в  потребность муниципальной программы «Развитие улично-дорожной сети в Миасском городском округе». Работы будут выполнены за счет средств экономии, полученной в результате проведения конкурсных процедур, или дополнительно полученных доходов</t>
  </si>
  <si>
    <t>Председатель ОО МО МГО ЧООО ВОИ  Серебрякова Татьяна Евгеньевна(общество инвалидов)</t>
  </si>
  <si>
    <r>
      <t xml:space="preserve">Включить в бюджет Миасского городского округа на 2022 год денежные средства на оплату труда штатным работникам  Городского общества инвалидов (3 чел.). В настоящий момент у сотрудников общества инвалидов нет зарплаты. В обществе на учете состоит 920 человек. </t>
    </r>
    <r>
      <rPr>
        <sz val="12"/>
        <rFont val="Times New Roman"/>
        <family val="1"/>
        <charset val="204"/>
      </rPr>
      <t>Штатное расписание прилагается.</t>
    </r>
  </si>
  <si>
    <t>Из бюджета Округа в рамках  Муниципальной программы «Поддержка социально ориентированных некоммерческих организаций в Миасском городском округе» на возмещение затрат, связанных с проведением мероприятий, направленных на социальную реабилитацию и интеграцию людей с ограниченными возможностями в общество, а так же частичное возмещение затрат по оплате коммунальных услуг в 2021 году заключено Соглашение с ОО МО МГО ЧООО ООО ВОИ о предоставлении субсидии на сумму 364,9 тыс.рублей, согласно поданной заявке. Перечень затрат, возмещаемых общественным организациям, определен в Порядке предоставления объема финансовой помощи социально ориентированным некоммерческим организациям, не являющимся муниципальными учреждениями Миасского городского округа с учетом условий ограниченности, предусмотренных на данные цели средств местного бюджета</t>
  </si>
  <si>
    <t>Скоробогатов П.С.</t>
  </si>
  <si>
    <t>Внести изменения в бюджет Миасского городского округа на 2022 год и плановый период 2023 и 2024 годов: 1) в структуру расходов подпрограммы "Повышение эффективности реализации молодежной политики в Миасском городском округе" дополнить мероприятием "Создание и развитие молодежных пространств" для привлечения межбюджетного трансферта на лофт-центр для лекций, творческих встреч, мастер-классов в рамках госпрограммы "Повышение эффективности реализации молодежной политики в Челябинской области" (Объем средств в областном бюджете на 2022-2024 годы 4000 тыс.рублей ежегодно)</t>
  </si>
  <si>
    <t>На сегодняшний день Управлением образования Администрации МГО проводится работа по выбору локации. Для реализации проекта  необходима площадь не менее 50 кв. метров</t>
  </si>
  <si>
    <t xml:space="preserve">2) в структуру расходов муниципальной программы "Благоустройство на территории Миасского городского округа" дополнить мероприятием "Благоустройство территорий рекреационного назначения" для привлечения межбюджетного трансферта на обустройство городского парка в соответствии с Положением 17 к госпрограмме "Благоустройство населенных пунктов Челябинской области" (Объем средств в областном бюджете на 2022-2024 годы 219 461,5 тыс.рублей ежегодно) </t>
  </si>
  <si>
    <t>Центральный парк культуры и отдыха (ул. Романенко, 1) включен в муниципальную программу «Формирование современной городской среды на территории Миасского городского округа на 2018-2024 годы». Срок реализации мероприятий программы до 2024 года.  В настоящее время проект «Реконструкция городского парка культуры и отдыха, г. Миасс, ул. Романенко, 1а» находится на экспертизе в Федеральном автономном учреждении «Главное управление государственной экспертизы». При положительном заключении в Министерство строительства Челябинской области будет направлена заявка на выделение средств из областного бюджета</t>
  </si>
  <si>
    <t>3) в структуру расходов муниципальной программы "Развитие системы образования в Миасском городском округе" (Региональный проект "Современная школа") дополнить мероприятием "Создание детских технопарков "Кванториум" на базе общеобразовательных организаций для привлечения межбюджетного трансферта в рамках госпрограммы "Развитие образования в Челябинской области"  (Объем средств в областном бюджете на 2022-2024 годы 21 444,2 тыс.рублей и 21 109,0 тыс.рублей соответственно)</t>
  </si>
  <si>
    <t>На создание детских технопарков "Кванториум" в рамках национального проекта "Образование" федерального проекта "Современная школа"  по МАОУ "СОШ №4" (ул. Орловская, 17) на оформление площадок и помещений Кванториума, покупку оборудования, мебели в проекте бюджета на 2023 год  за счет средства бюджета Округа предусмотрено 6000,0 тыс.рублей, на 2024 год -13000,0 тыс. рублей</t>
  </si>
  <si>
    <t>4) в структуру расходов муниципальной программы "Развитие культуры в Миасском городском округе" дополнить мероприятием "Создание виртуальных концертных залов" для привлечения межбюджетного трансферта в рамках регионального проекта "Цифровая культура" госпрограммы "Развитие культуры в Челябинской области" (Объем средств в областном бюджете на 2022 год 2 500,0 тыс.рублей)</t>
  </si>
  <si>
    <t>На 2022 год запланировано создание одного виртуального концертного зала в Челябинской области. В Округе ведется  интеллектуальная концертно-просветительная деятельность по средствам областных проектов "Театральный концертный зал", гастрольных выступлений  артистов Челябинской филармонии и прочих образовательных организаций города (ДШИ).</t>
  </si>
  <si>
    <t>Включить в бюджет Миасского городского округа на 2022 год денежные средства на:
 1) благоустройство территории перед МКОУ "СОШ №31" с.Смородинка</t>
  </si>
  <si>
    <t>Благоустройство территории перед школой возможно за счет средств областной субсидии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 
Вся необходимая информация по инициативному бюджетированию размещена на официальном сайте Администрации Округа в разделе «Официальная информация», вкладка «Инициативное бюджетирование».</t>
  </si>
  <si>
    <t>2) постановку на балансовый учет (с последующим благоустройством), включить в реестр объектов муниципальной собственности Администрации Миасского городского округа пруд</t>
  </si>
  <si>
    <t>Миасский городской пруд является федеральной собственностью. Реализация  полномочий Российской Федерации в области водных отношений, в том числе по охране водных объектов, находящихся в федеральной собственности и расположенных на территории Челябинской области, осуществляется Министерством экологии Челябинской области</t>
  </si>
  <si>
    <t>3) строительство очистных сооружений в с.Смородинка</t>
  </si>
  <si>
    <t xml:space="preserve">Данное мероприятие включено в потребность в муниципальную программу «Чистая вода» на территории Миасского городского округа. В настоящее время ведется работа по сбору коммерческих предложений на обследование существующей сети водоотведения с целью определения дальнейшего пути развития (реконструкция существующей сети или строительство новой) </t>
  </si>
  <si>
    <t>4) благоустройство контейнерных площадок в с.Смородинка</t>
  </si>
  <si>
    <t>5) обустройство тротуаров по ул.Центральной с.Смородинка</t>
  </si>
  <si>
    <t>Устройство тротуаров возможно за счет средств областной субсидии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 Вся необходимая информация по инициативному бюджетированию размещена на официальном сайте Администрации Округа в разделе «Официальная информация», вкладка «Инициативное бюджетирование»</t>
  </si>
  <si>
    <t xml:space="preserve">6) освещение переулка между ул.Детская и ул.Школьная, нового микрорайона за ж/д с.Смородинка </t>
  </si>
  <si>
    <t>Данные мероприятия будут внесены в потребность муниципальной программы «Светлый город» при очередном внесении в нее изменений. Работы будут выполнены за счет средств экономии, полученной в результате проведения конкурсных процедур, или дополнительно полученных доходов</t>
  </si>
  <si>
    <t>7) оборудование остановки в новом микрорайоне (заезд в село)</t>
  </si>
  <si>
    <t>Мероприятие по обустройству остановочного пункта при въезде в с.Смородинка включено в  перечень остановочных пунктов округа, которые требуют проведения ремонта. Работы будут выполнены за счет средств экономии, полученной в результате проведения конкурсных процедур, или дополнительно полученных доходов</t>
  </si>
  <si>
    <t>Предусмотреть в бюджет Миасского городского округа на 2022 год и плановый период 2023 и 2024 годов увеличение расходов на аренду спортивных сооружений для занятий спортивных школ, а также командировочных расходов для участия спортсменов и тренеров в спортивных соревнованиях и сборах пропорционально увеличению количества занимающихся, с учетом обоснованной потребности, а также коэффициента инфляции за текущий период. На основании Управления ФКиС количество занимающихся в 2021г. - 3504чел., в 2022г. планируется 3805чел. Количество тренеров увеличилось с 2019г. с 94чел. до 124чел. в 2022г. Потребность средств на аренду спортивных сооружений в 2021 году в 2 раза превышала фактически выделенные средства, потребность в командировочных расходах в 3 раза выше фактически выделенных средств.</t>
  </si>
  <si>
    <t xml:space="preserve">В бюджете Миасского городского округа на 2021 год было выделено на командировочные расходы для участия спортсменов и тренеров в спортивных соревнованиях и сборах - 3500,0 тыс. рублей. 
В проекте бюджета Округа на 2022 год предусмотрено 3800,0 тыс.рублей, с увеличением к первоначальному бюджету 2021 года на 300,0 тыс.рублей.                                                                                                              На аренду помещений и спортивных сооружений для организации тренировочного процесса в  проекте  бюджета на 2022 год предусмотрено 14500,0 тыс.рублей, с увеличением к первоначальному бюджету на 2021 год в сумме 2000,0 тыс. рублей. 
Выделение дополнительных средств на аренду и командировочные расходы будет возможно  за счет дополнительно полученных доходов, либо за счет экономии от проведения конкурсных процедур   </t>
  </si>
  <si>
    <t>Представленный проект решения Миасского городского округа  «О бюджете Миасского городского округа на 2022 год и на плановый период 2023 и 2024 годов» принять с учетом следующего предложения:
  приоритетными направлениями для распределения  дополнительно  полученных в 2022 году доходов являются первоочередные расходы, в объемах обеспечивающих бесперебойное функционирование социально-значимых служб Миасского городского округа (оплата труда и начисления на оплату труда, приобретение продуктов питания и оплата услуг по организации питания, предоставление мер социальной поддержки отдельным категориям граждан, оплата коммунальных услуг, оплата работ связанных с осуществлением регулярных перевозок по регулируемым тарифам по муниципальным городским и пригородным маршрутам).</t>
  </si>
  <si>
    <t>Предложение принято для проработки неоходимости включения в проект Решения о бюджете на 2022 год и на плановые период 2023 и 2024 годов</t>
  </si>
  <si>
    <t>Включить в бюджет Миасского городского округа на 2022 год денежные средства на: 1) обустройство пешеходного перехода на регулируемом светофоре при повороте в п. Тургояк(напротив ул. Б.Хмельницкого д.20,22)</t>
  </si>
  <si>
    <t>Обустройство пешеходного перехода с переоборудованием светофорного объекта будет возможно после обустройства пешеходных подходов (дорожек)</t>
  </si>
  <si>
    <t>2) обустройство пешеходного перехода перед "Тропой здоровья" по ул.Менделеева до супермаркета "SPAR"</t>
  </si>
  <si>
    <r>
      <t xml:space="preserve">В соответствии с  п. 4.7. «ГОСТ 32944-2014. Межгосударственный стандарт. Дороги автомобильные общего пользования. Пешеходные переходы. Классификация. Общие требования» (далее ГОСТ): Устройство наземных пешеходных переходов с обозначением их дорожными знаками «Пешеходный переход» по ГОСТ 32945 и (или) горизонтальной дорожной разметкой по ГОСТ 32953 осуществляется в местах установившихся пешеходных связей и на перекрестках при интенсивности движения транспорта более 50 ед./ч и интенсивности движения пешеходов более 150 чел./ч.
Сложившаяся в настоящее время интенсивность движения пешеходов на данном участке менее 150 пешеходов в час и не соответствует требованиям ГОСТа для устройства пешеходного перехода и, соответственно,  организация пешеходного перехода на данном участке по ул. Богдана Хмельницкого в районе кофейни Green-White </t>
    </r>
    <r>
      <rPr>
        <sz val="12"/>
        <color indexed="8"/>
        <rFont val="Times New Roman"/>
        <family val="1"/>
        <charset val="204"/>
      </rPr>
      <t>не запланирована</t>
    </r>
  </si>
  <si>
    <t>Проект бюджета Миасского городского округа на 2022 год и плановый период 2023 и 2024 годов без раздела "Охрана окружающей среды" не может быть утвержден.</t>
  </si>
  <si>
    <t>Постановлением Администрации Миасского городского округа от 25.11.2019 г. № 6025 утверждена муниципальная программа «Охрана окружающей среды на территории Миасского городского округа». Финансирование программы на 2022 год и на плановый период 2023 и 2024 годов запланировано из бюджета Округа</t>
  </si>
  <si>
    <t>Включить в бюджет Миасского городского округа на 2022 год денежные средства на благоустройство территории перед МКОУ "СОШ-31" с.Смородинка.</t>
  </si>
  <si>
    <t>Благоустройство территории перед школой возможно за счет средств областной субсидии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 
Вся необходимая информация по инициативному бюджетированию размещена на официальном сайте Администрации Округа в разделе «Официальная информация», вкладка «Инициативное бюджетирование»</t>
  </si>
  <si>
    <t>Включить в бюджет Миасского городского округа на 2022 год денежные средства на: 1) завершение ремонта ограждений мусульманского городского кладбища с восточной стороны по статье «Содержание и благоустройство кладбищ»</t>
  </si>
  <si>
    <t>Выполнение работ возможно после уточнения границ (в части увеличения территории) кладбища "Мусульманское" и внесения изменения в Генеральный план Миасского городского округа</t>
  </si>
  <si>
    <t>2) ремонт дороги от перекрестка ул. Ленина до западных ворот кладбища (отсыпку)</t>
  </si>
  <si>
    <t>При наступлении соответствующих погодных условий специалистами будет проведено обследование  и составлено заключение о необходимых мероприятиях по ремонту (асфальтированию) дороги по ул. Ленина до западных ворот клабщища и будет включено в  потребность в средствах на реализацию мероприятий муниципальной программы «Развитие улично-дорожной сети в Миасском городском округе» на 2022 год. При поступлении дополнительных доходов в бюджет Округа мероприятие будет реализовано</t>
  </si>
  <si>
    <t>3) ликвидацию несанкционированной свалки мусора у дороги ведущей к мусульманскому кладбищу</t>
  </si>
  <si>
    <t>В данном месте установлен  контейнер объемом 8 куб.м. Вывоз твердых комунальных отходов  и крупно-габаритных отходов осуществяляет  ООО "ЦКС"  согласно  графику</t>
  </si>
  <si>
    <t>4) строительство или ремонт дороги ведущей к мусульманскому кладбищу, а также строительство парковочной зоны для автомобилей с западной стороны, у входа к могиле Акмуллы</t>
  </si>
  <si>
    <t xml:space="preserve">Мероприятие по ремонту дороги от ул.Ленина до Мусульманского кладбища включено в  потребность муниципальной программы «Развитие улично-дорожной сети в Миасском городском округе». Работы будут выполнены за счет средств экономии, полученной в результате проведения конкурсных процедур, или дополнительно полученных доходов </t>
  </si>
  <si>
    <t>5) увеличение средств по линии Управления Культуры МГО, для проведения национального городского праздника Сабантуй. Ежегодно организаторы сталкиваются с недостатком средств для формирования призового фонда и изнурительным поиском меценатов для закупки подарков, которые принято вручать победителям конкурсов и состязании данного праздника</t>
  </si>
  <si>
    <t>В проекте бюджета на 2022 год в рамках муниципальной программы "Развитие культуры в Миасском городском округе" предусмотрено 120,0 тыс.рублей на проведение национального праздника Сабантуй. Ответственный за проведение данного мероприятия ЦД "Строитель"</t>
  </si>
  <si>
    <t>Включить в бюджет Миасского городского округа на 2022 год денежные средства на: 1) уборку от снега внутриквартального проезда перед домом Жуковского 3. Данный проезд не входит в состав общего имущества дома</t>
  </si>
  <si>
    <t>В данное время продолжаются работы по инвентаризации проездов в целях включения мероприятий в муниципальную программу "Благоустройство на территории Миасского городского округа"  в рамках полномочий Округа</t>
  </si>
  <si>
    <t>2) асфальтирование внутриквартального сквозного проезда с северной стороны Жуковского 3. Данный проезд не входит в состав общего имущества дома</t>
  </si>
  <si>
    <t xml:space="preserve">
Выполнение работ возможно за счет средств областной субсидии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 
Вся необходимая информация по инициативному бюджетированию размещена на официальном сайте Администрации Округа в разделе «Официальная информация», вкладка «Инициативное бюджетирование»
</t>
  </si>
  <si>
    <t>3) ремонт стены по пр. Октября 31 (коммерческий пристрой к дому). От цветочного ларька идет подпорная стена из бетонных блоков с отделкой декоративным камнем. Камень сыпется и отходит от блоков, а арматура из бетонных блоков торчит на уровне головы пешехода</t>
  </si>
  <si>
    <t>Подпорная стенка по пр. Октября, д. 31 находится на земельном участке, принадлежащем Аптеке, расположенной по этому адресу. Решение данного вопроса не относится к полномочиям Округа. Ваше обращение будет перенаправлено руководству данной Аптеки</t>
  </si>
  <si>
    <t>4) пр. Октября, д. 25 вывести ливневые стоки под землю и далее в канализационные коллекторы; 
- согласно п 75. «Правил благоустройства МГО»  установить освещение тротуара как главного пути следования школьников</t>
  </si>
  <si>
    <t>В проекте бюджета на 2022 год в рамках муниципальной программы "Развитие системы образования в МГО" по МБОУ "СОШ № 18" предусмотрено 150,0 тыс. рублей на обустройство ливневого водоотвода</t>
  </si>
  <si>
    <t>Мероприятие по освещению тротуара до школы № 18 будет включено в потребность муниципальной программы "Светлый город" на 2022 год. При поступлении дополнительных доходов в бюджет Округа работы будут выполнены</t>
  </si>
  <si>
    <t xml:space="preserve">5) обустройство тротуара для комфортного и безопасного пути следования пешеходов между домами Вернадского 14 и Вернадского 8 вдоль внутриквартального технического проезда к школе </t>
  </si>
  <si>
    <t xml:space="preserve">
Выполнение работ возможно за счет средств областной субсидии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 
Вся необходимая информация по инициативному бюджетированию размещена на официальном сайте Администрации Округа в разделе «Официальная информация», вкладка «Инициативное бюджетирование»</t>
  </si>
  <si>
    <t xml:space="preserve">6) обустройство пешеходного тротуара выше уровня газона и с уклоном 3% для скатывания осадков, с пандусом и лестницей вдоль дороги по ул. Ильмен-Тау и вдоль пр. Октября 9, Ильмен-тау 2А, Ильмен-тау 2, Ильмен-тау 8 </t>
  </si>
  <si>
    <t xml:space="preserve">
Выполнение работ возможно за счет средств областной субсидии в соответствии с п. 13 приложения к постановлению Администрации Округа от 01.02.2021г. № 373 «Об утверждении Регламента взаимодействия Администрации Миасского городского округа с инициаторами проектов, реализуемых на территории Миасского городского округа», направив в адрес Главы Округа пакет документов и материалов, входящих в состав проекта, протокол собрания или конференции граждан. 
Вся необходимая информация по инициативному бюджетированию размещена на официальном сайте Администрации Округа в разделе «Официальная информация», вкладка «Инициативное бюджетирование».
</t>
  </si>
  <si>
    <t>7) ремонт пешеходного тротуара и асфальтирование выше уровня газона и с уклоном 3% для скатывания осадков вдоль дороги по ул. Вернадского и вдоль Ильмен-тау 2, Вернадского 4, Вернадского 6, Вернадского 12</t>
  </si>
  <si>
    <t>8) обустройство тротуара от выхода со двора Вернадского 6 до пешеходного перехода (вдоль внутриквартального проезда нет пешеходного тротуара к пешеходному переходу через ул. Вернадского)</t>
  </si>
  <si>
    <t>9) асфальтирование пешеходной тропы между домами Вернадского 20 и Вернадского 16, вдоль дома Вернадского 18</t>
  </si>
  <si>
    <t>10) Детский сад № 40: 
- замену стульев группы «Почемучки»
- замену 2-х окон в приемной  группы «Почемучки»
- установку встроенного шкафа-купе в спальне группы «Почемучки» для хранения игрушек, вещей и  учебно-методических материалов</t>
  </si>
  <si>
    <t xml:space="preserve"> Вопрос о замене окон в приемной группы "Почемучки" и установку встроенного шкафа-купе будет рассмотрен в ходе исполнения бюджета на 2022 год. Предложенные мероприятия будут проведены за счет дополнительно полученных доходов. 
Кроме того, в 2021 году по МБДОУ № 40 были проведены следующие мероприятия:
- монтаж системы экстренного оповещения на сумму 50,0 тыс. рублей;
- аварийные работы на сумму 104,1 тыс. рублей;
- ремонт санузла группы «Почемучки» на сумму 200,0 тыс. рублей; 
-приобретены средств защиты для обеспечения санитарно-эпидемиологической безопасности на сумму 57,0 тыс. рублей;
- разработаны проекты автоматической пожарной сигнализации и системы оповещения и путей эвакуации на сумму 30,0 тыс. рублей;
- приобретены строительные материалы, сантехнические товары на сумму 19,2 тыс. рублей.
За счет средств, поступивших от платной деятельности в 2021 году, приобретено: 
- шкаф для одежды в медицинский кабинет в сумме 17,3 тыс. рублей;
- строительные материалы, сантехнические товары, керамогранит, краска в сумме 79,6 тыс. рублей;
- посуда в сумме 63,1 тыс. рублей. 
В проекте бюджета на 2022 год предусмотрены расходы на установку, восстановление ограждения периметра территории в сумме 500,0 тыс. рублей, на подготовку к новому учебному году 30,0 тыс. рублей                                                                                   </t>
  </si>
  <si>
    <t>Включить в бюджет Миасского городского округа на 2022 год денежные средства для горнолыжного отделения МБУ "Спортивная школа олимпийского резерва "Старт" на:</t>
  </si>
  <si>
    <t>1) дополнительные средства на аренду горнолыжных склонов ГЛЦ "Солнечная долина"</t>
  </si>
  <si>
    <t xml:space="preserve"> В 2021 году по МБУ "СШОР "Старт" за счет средств бюджета Округа были проведены расходы для отделений фристайла, сноуборда, горнолыжного отделения на аренду склонов, канатных дорог, раздевалок, тренажерного зала, постановку трассы – 2196,9 тыс. рублей , из них по АО "Ильмен-Тау" - 1246,7 тыс. рублей,  ООО "ГЛЦ "Солнечная долина" - 950,2 тыс. рублей.                                                                                                                                                      
В проекте бюджета Округа на 2022 год для МБУ "СШОР "Старт" предусмотрены расходы на аренду спортивных сооружений ГЛЦ «Райдер» и ГЛЦ «Солнечная долина» для отделений фристайла, сноуборда, горнолыжного отделения в сумме 2196,9 тыс. рублей.                                                                                                          
Выделение дополнительных средств на аренду  будет возможно за счет дополнительно полученных доходов, либо за счет экономии от проведения конкурсных процедур              </t>
  </si>
  <si>
    <t>2) дополнительные средства на командировочные расходы</t>
  </si>
  <si>
    <t xml:space="preserve">
В проекте бюджета на 2022 год на командировочные расходы предусмотрено 3800,0 тыс. рублей с увеличением по сравнению с первоначально утвержденным бюджетом 2021 года на 300,0 тыс. рублей. По МБУ "СШОР "Старт" командировочные расходы предусмотрены в сумме 620,0 тыс. рублей. Выделение дополнительных средств на  командировочные расходы будет возможно за счет дополнительно полученных доходов, либо за счет экономии от проведения конкурсных процедур  </t>
  </si>
  <si>
    <t>3) оборудование для постановки тренировочных трасс (на балансе спортшколы их все еще нет)</t>
  </si>
  <si>
    <t>В  проекте бюджета на 2022 год за счет средств субсидии из областного бюджета  на приобретение инвентаря и оборудования (в том числе для постановки тренировочных трасс) предусмотрено 310,0 тыс. рублей. В соответствии с поданной заявкой по видам спорта и распределением Министерства по физической культуре и спорту Челябинской области плинируется приобрести систему хронометража, вешки, чарлики</t>
  </si>
  <si>
    <t xml:space="preserve">4) приобретение горнолыжного инвентаря </t>
  </si>
  <si>
    <t>В 2021 году  для горнолыжного отделения МБУ "СШОР "Старт" приобретен спортивный инвентарь, обороудование, экипировка, расходные материалы на сумму 263,4 тыс. рублей, в том числе за счет средств субсидии из областного бюджета  (горные лыжы, горнолыжные палки) - 99,3 тыс. рублей; за счет средств бюджета округа  (сноуборд, горные лыжи, вешка шарнирная, трубка с верхней заглушкой, мазь лыжная) - 120,0 тыс. рублей; за счет средств от приносящей доход деятельности (шнурки, ботинки, крепления для сноуборда, парафин, тиски, смазочный утюг) - 40,7 тыс. рублей.  
 В 2022 году распределение средств на приобретение спортивного инвентаря и оборудования за счет средств субсидии из областного бюджета будет проведено в конце декабря 2021 года, в соответствии с распределением Министерства по физической культуре и спорту Челябинской области</t>
  </si>
  <si>
    <t>5) помещение для собственной тренировочной базы</t>
  </si>
  <si>
    <t xml:space="preserve">В 2022 году планируется передать Управлению ФКиС в опертивное управление  помещения по адресу: ул. Вернадского, 1а. После проведенния внутренних  ремонтных работ в данном здании планируется открыть помещения для собственной тренировочной базы МБУ "СШОР "Старт" для горнолыжного отделения, отделений фристайла и сноуборда </t>
  </si>
  <si>
    <t>Включить в бюджет Миасского городского округа на 2022 год денежные средства на:
 1) грейдирование и обслуживание дорожного покрытия (особенно в зимний период) поселка Лесной-2</t>
  </si>
  <si>
    <r>
      <t xml:space="preserve">Автомобильные дороги поселка Лесной-2 отсутствуют в Реестре муниципального имущества Миасского городского округа на автомобильные дороги  и в Реестре бесхозяйного имущества, находящегося на территории Миасского городского округа. Соответственно финансирование на ее содержание и обустройство не выделяется.
После внесения в реестр имущества МГО дороги поселка Лесной-2  будут внесены в план работ по обслуживанию дорог. </t>
    </r>
    <r>
      <rPr>
        <sz val="12"/>
        <rFont val="Times New Roman"/>
        <family val="1"/>
        <charset val="204"/>
      </rPr>
      <t>Инвентаризация проводится поэтапно</t>
    </r>
  </si>
  <si>
    <t>2) принятие в муниципальную собственность объектов электроснабжения и газоснабжения поселка Лесной-2.</t>
  </si>
  <si>
    <t>В настоящее время объект газоснабжения - распределительный газопровод к жилым домам кооператива ТЗИД «Лесное» 1 очередь, протяженностью 2377,4 м, расположенный по адресу: Челябинская обл., г. Миасс, Челябинская обл., г. Миасс, пос. Лесной 2 принят в реестр бесхозяйных объектов Миасского городского округа и забалансовый учет с целью дальнейшего оформления права муниципальной собственности Миасского городского округа и организации обслуживания. Объекты электроснабжения - КЛ-10 от яч. № - КЛ-10 от яч. № 9 РУ-10 кВ ТП «Кедр», длиной 30 м, ААШвУ – 10 (3*185);
- ВЛ-10 кВ, длиной 740 м;
- КЛ-10 кВ до РУ -10 кВ ТП «Лесное» (ААШвУ-10 (3*95), длиной 25 м;
- нежилое здание - КТП «Лесное» - 250-10/0,4 кВ, кирпич, общей площадью 36 кв.м, будут приняты в реестр бесхозяйных объектов Миасского городского округа и забалансовый учет до конца 2021 г.</t>
  </si>
  <si>
    <t>Фельк Николай Константинович депутат СД МГО по избир.округу №21</t>
  </si>
  <si>
    <t>Включить в бюджет Миасского городского округа на 2022 год денежные средства на: 
1) составление смет, проектирование и прохождение государственной экспертизы капитальных ремонтов муниципальных общеобразовательных организаций</t>
  </si>
  <si>
    <t>В проекте бюджета на 2022 год предусмотрены  средства на составление смет, проектирование и прохождение государственной экспертизы капитальных ремонтов муниципальных образовательных организаций в сумме 5550,0 тыс. рублей.</t>
  </si>
  <si>
    <t>2) установку бетонных блоков пешеходного тротуара территории от дома № 120 до дома №122 по ул. Советская</t>
  </si>
  <si>
    <t xml:space="preserve">Работы по установке бетонных блоков пешеходного перехода будут выполнены при поступлении дополнительных доходов в бюджет Округа  </t>
  </si>
  <si>
    <t>3) проектирование и строительство крытого бассейна в районе земельного участка с кадастровым номером: 74:34:1800110:1 и территории прилегающей к земельному участку с кадастровым номером 74:34:1800110:32 (ул. Малышева, 47)</t>
  </si>
  <si>
    <t>Управлением по физической культуре и спорту направлены письма в Управление архитектуры, градостроительства и земельных отношений АМГО, Управление ЖКХ, энергетики и транспорта АМГО с запросами о возможности строительства крытого бассейна и расположения инженерных сетей водоотведения и канализации. По результатам полученных ответов, информация будет подготовлена в адрес Депутата Собрания депутатов.</t>
  </si>
  <si>
    <t>4) проектирование и строительство системы водоснабжения и водоотведения ул. Труда, ул. 8 Марта, 30 Лет ВЛКСМ (частный сектор)</t>
  </si>
  <si>
    <t xml:space="preserve"> Согласно закону № 416-ФЗ и постановлению № 644 владельцам индивидуальных жилых домов необходимо подать запрос в организацию водопроводно-канализационного хозяйства о выдаче технических условий на техническое присоединение к сетям водоснабжения и заявление на подключение.
После получения  пакета  необходимых  документов  организация водопроводно-канализационного хозяйства предоставит технические условия на подключение объекта капитального строительства к сетям инженерно-технического обеспечения, или мотивированный отказ в выдаче указанных условий при отсутствии возможности подключения объекта капитального строительства к сетям инженерно-технического обеспечения.На данный момент в Администрации Миасского городского округа отсутствуют технико-экономические обоснования для разработки проекта и строительства новых инженерно-технических сетей, необходимые для подачи заявки в Министерство строительства и инфраструктуры Челябинской области на выполнение проектно-изыскательских работ.</t>
  </si>
  <si>
    <t>5) организацию работ по сохранению объектов культурного наследия</t>
  </si>
  <si>
    <t>В рамках муниципальной программы «Сохранение, использование и популяризация историко-культурного наследия и объектов культурного наследия (памятников истории и культуры), находящихся в собственности Миасского городского округа» в проекте бюджета  Миасского городского округа на 2022 год предусмотрено: 1500,0 тыс. рублей на выполнение проектно-изыскательских работ для проведения ремонта Памятника на братской могиле, где похоронены 70 жертв колчаковской расправы в городе Миассе; 14668,0 тыс. рублей  на капитальный ремонт  фасада объекта культурного наследия МБУ "Городской краеведческий музей" и техническое оснащение музея в рамках национального проекта "Культура" (в том числе 13020,5 тыс. рублей за счет субсидии из областного бюджета).</t>
  </si>
  <si>
    <t>6) установку ограждений пешеходных тротуаров территории от дома № 35 до дома №63а по ул. Труда, территории от дома № 104а до дома №122 по ул. Советская</t>
  </si>
  <si>
    <t>Установка ограждений пешеходных тротуаров возможна после устройства тротуара и требует дополнительной проработки вопроса с учетом ширины тротуара</t>
  </si>
  <si>
    <t>7) проектирование и строительство линии наружного освещения территории ул. Заповедная (напротив домов №2,7,43,51)</t>
  </si>
  <si>
    <t>8) создание места (площадки) накопления ТКО на пересечении ул. Комсомольская и ул. Малышева (исх. Администрации МГО №593/1.5 от 05.04.2021 г.)</t>
  </si>
  <si>
    <t>Обустройство контейнерных площадок возможно после решения выездной комиссии в составе представителя Управления ЖКХ, энергетики и транспорта, начальника территориального отдела «Центральный» и регионального оператора ООО «Центр коммунального сервиса» по определению точного места расположения бункера и  возможности прохождения спецтехники к указанному месту. Выезд комиссии запланирован в 2022 году.</t>
  </si>
  <si>
    <t>9) проектирование и строительство газопровода по ул. Советская (исх. Администрации МГО №1108-1.5 от 11.06.2021 г.)</t>
  </si>
  <si>
    <t>Федеральным законом от 11 июня 2021 г. № 184-ФЗ «О внесении изменений в Федеральный закон "О газоснабжении в Российской Федерации» приняты масштабные поправки к Закону о газоснабжении. В итоге меняется система взаимоотношений между владельцем жилого дома, муниципалитетом и газораспределительными организациями, при этом вся ответственность и финансирование ложится на газораспределительные организации, единого оператора газификации.18 октября 2021 г. вступило в силу постановление Правительства РФ №1547 «Об утверждении Правил подключения (технологического присоединения) газоиспользующего оборудования и объектов капитального строительства к сетям газораспределения и признании утратившими силу некоторых актов Правительства Российской Федерации». 
В Челябинской области функции единого оператора газификации выполняются  АО «Газпром газораспределение Челябинск». С 26 июля 2021 года единым оператором начался прием заявок на догазификацию от населения. Для этого в режиме «Единого окна» действуют 10 пунктов приема заявок, расположенных по местонахождению филиалов АО «Газпром газораспределение Челябинск».
По вопросу подключения (технологического присоединения) к газовым сетям в указанном районе владельцам индивидуальных жилых домов необходимо обратиться к единому оператору газификации в филиал  АО «Газпром газораспределение Челябинск» в г. Миассе, расположенный по адресу: г. Миасс, ул. Академика Павлова, 2.
С 1 августа 2021 г. запущен в полноценном режиме портал единого оператора догазификации - «соцгаз.рф».. На этом сайте можно подать заявку на подключение из любого региона, отследить статус заявки, ознакомиться со всеми необходимыми документами (скачать памятки), рассчитать стоимость подключения внутри участка, заказать дополнительные необходимые услуги.</t>
  </si>
  <si>
    <t>10) дополнение муниципального задания МБУ "Центр коммунального обслуживания и благоустройства" с целью включения расходов на уборку тротуаров в районе Старого вокзала (остановка) (исх. Администрации МГО №1155-1.5 от 17.06.2021 г.)</t>
  </si>
  <si>
    <t xml:space="preserve">Увеличение объемов муниципального задания МБУ "Центр коммунального обслуживания и благоустройства" с целью включения расходов на уборку тротуаров в районе Старого вокзала (остановка) будет возможно при поступлении  дополнительных  доходов  в бюджет Округа </t>
  </si>
  <si>
    <t>11) ремонт дорожного покрытия участка от автосервиса "Луч" (ул. 8 Марта, 17) до дома 8 Марта, 1 (исх. Администрации МГО №2647-1.5 от 01.11.2021 г.)</t>
  </si>
  <si>
    <t xml:space="preserve">Заявка по ремонту дорожного полотна по указанным адресам будет включена в план работ на 2022 год. При наступлении соответствующих погодных условий специалистами будет проведено обследование  и составлено заключение о необходимых мероприятиях </t>
  </si>
  <si>
    <t>12) ремонт дорожного покрытия участка ул. Гуськова (в районе домов №35-55) (исх. Администрации МГО №1395-1.5 от 18.06.2021 г.)</t>
  </si>
  <si>
    <t>13) ремонт дорожного покрытия участка - пер. Элеваторный (от ул. 8 Марта до ул. Заповедная), ул. Школьная (пересечение с пер. Элеваторный), пер. Комсомольский.пер. (в районе домов №35-55) (исх. Администрации МГО №2072-1.5 от 16.08.2021 г.)</t>
  </si>
  <si>
    <t>14) отсыпку и грейдирование ул. Гранитная (в районе домов №19-33) (исх. Администрации МГО №1595-1.5 от 03.08.2021 г.)</t>
  </si>
  <si>
    <t>15)  отсыпку и грейдирование территории ул. 30 Лет ВЛКСМ (от домов №164-168 до пересечения с ул. Больничная.</t>
  </si>
  <si>
    <t>ИТОГО</t>
  </si>
  <si>
    <t xml:space="preserve">Патрушева Анна Александровна </t>
  </si>
  <si>
    <t>Пудова Алена Гаврииловна</t>
  </si>
  <si>
    <t>Тарасенко Ирина Борисовна</t>
  </si>
  <si>
    <t xml:space="preserve">Башкирцева Маргарита Александровна </t>
  </si>
  <si>
    <t xml:space="preserve">Мелузова Екатерина Александровна </t>
  </si>
  <si>
    <t xml:space="preserve">Карелин Ярослав Владимирович </t>
  </si>
  <si>
    <t xml:space="preserve">Светлана </t>
  </si>
  <si>
    <t xml:space="preserve">Сурнаева Лидия Михайловна (и жители г.Миасса с ул. Предзаводская и ул. 8 Июля) </t>
  </si>
  <si>
    <t xml:space="preserve">Никишин Виталий Олегович </t>
  </si>
  <si>
    <t xml:space="preserve">Шаров Александр Сергеевич </t>
  </si>
  <si>
    <t>Шеловская Екатерина Петровна</t>
  </si>
  <si>
    <t xml:space="preserve">Дементьев Е.А.  </t>
  </si>
  <si>
    <t>Погорелко А.В. (жители ул. К. Маркса)</t>
  </si>
  <si>
    <t xml:space="preserve">Старцева Анна Евгеньевна депутат СД МГО по избир.округу №22 </t>
  </si>
  <si>
    <t>Председатель Правления СНТ "Красные разрезы" Грязева Ольга Валентиновна</t>
  </si>
  <si>
    <t xml:space="preserve">Усольцева Людмила Тимофеевна </t>
  </si>
  <si>
    <t xml:space="preserve">Заслуженный тренер России, Почетный гражданин г.Миасса А.И. Цвиренко , зам.председателя Совета ветеранов спорта Л.П. Казновская </t>
  </si>
  <si>
    <t>Кучина Д.А.</t>
  </si>
  <si>
    <t>Руководитель проекта "Народный контроль" Кутюхина И.М.</t>
  </si>
  <si>
    <t xml:space="preserve">Мелехин Борис Владимирович </t>
  </si>
  <si>
    <t>Имам хатыб, Имам Мухтасиб МГО и по горнозаводской зоне Челябинской области А.Н. Хасанянов г.Миасс</t>
  </si>
  <si>
    <t xml:space="preserve">Специальный корреспондент Российской газеты "Гражданский патруль"  Сизова Анна Юрьевна </t>
  </si>
  <si>
    <t>Широких Анна Юрьевна (+ 2чел.)</t>
  </si>
  <si>
    <t>Председатель Правления Кармазинов В.В.,Председатель Совета ЖСК Галиахметов И.Ш. и жители ЖСК "ТЗИД "Лесное" (п.Лесной-2)</t>
  </si>
  <si>
    <t xml:space="preserve">Ломова Светлана Алексеевна </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</si>
</sst>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14">
    <font>
      <sz val="11"/>
      <color theme="1"/>
      <name val="Calibri"/>
      <family val="2"/>
      <charset val="204"/>
      <scheme val="minor"/>
    </font>
    <font>
      <sz val="11"/>
      <color theme="1"/>
      <name val="Calibri"/>
      <family val="2"/>
      <charset val="204"/>
      <scheme val="minor"/>
    </font>
    <font>
      <sz val="12"/>
      <color theme="1"/>
      <name val="Times New Roman"/>
      <family val="1"/>
      <charset val="204"/>
    </font>
    <font>
      <b/>
      <sz val="12"/>
      <color theme="1"/>
      <name val="Times New Roman"/>
      <family val="1"/>
      <charset val="204"/>
    </font>
    <font>
      <u/>
      <sz val="11"/>
      <color theme="10"/>
      <name val="Calibri"/>
      <family val="2"/>
      <charset val="204"/>
      <scheme val="minor"/>
    </font>
    <font>
      <u/>
      <sz val="12"/>
      <color theme="10"/>
      <name val="Times New Roman"/>
      <family val="1"/>
      <charset val="204"/>
    </font>
    <font>
      <sz val="12"/>
      <color rgb="FF000000"/>
      <name val="Times New Roman"/>
      <family val="1"/>
      <charset val="204"/>
    </font>
    <font>
      <sz val="12"/>
      <name val="Times New Roman"/>
      <family val="1"/>
      <charset val="204"/>
    </font>
    <font>
      <sz val="12"/>
      <color rgb="FFFF0000"/>
      <name val="Times New Roman"/>
      <family val="1"/>
      <charset val="204"/>
    </font>
    <font>
      <u/>
      <sz val="12"/>
      <color theme="1"/>
      <name val="Times New Roman"/>
      <family val="1"/>
      <charset val="204"/>
    </font>
    <font>
      <sz val="12"/>
      <color indexed="8"/>
      <name val="Times New Roman"/>
      <family val="1"/>
      <charset val="204"/>
    </font>
    <font>
      <sz val="10"/>
      <name val="Arial Cyr"/>
      <charset val="204"/>
    </font>
    <font>
      <sz val="10"/>
      <name val="Arial"/>
      <family val="2"/>
      <charset val="204"/>
    </font>
    <font>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s>
  <borders count="4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s>
  <cellStyleXfs count="9">
    <xf numFmtId="0" fontId="0" fillId="0" borderId="0"/>
    <xf numFmtId="0" fontId="4" fillId="0" borderId="0" applyNumberFormat="0" applyFill="0" applyBorder="0" applyAlignment="0" applyProtection="0"/>
    <xf numFmtId="0" fontId="11" fillId="0" borderId="0"/>
    <xf numFmtId="0" fontId="12" fillId="0" borderId="0"/>
    <xf numFmtId="0" fontId="12" fillId="0" borderId="0"/>
    <xf numFmtId="0" fontId="1" fillId="0" borderId="0"/>
    <xf numFmtId="0" fontId="1" fillId="0" borderId="0"/>
    <xf numFmtId="0" fontId="13" fillId="0" borderId="0"/>
    <xf numFmtId="166" fontId="1" fillId="0" borderId="0" applyFont="0" applyFill="0" applyBorder="0" applyAlignment="0" applyProtection="0"/>
  </cellStyleXfs>
  <cellXfs count="202">
    <xf numFmtId="0" fontId="0" fillId="0" borderId="0" xfId="0"/>
    <xf numFmtId="0" fontId="2" fillId="0" borderId="0" xfId="0" applyFont="1" applyAlignment="1">
      <alignment horizontal="center" vertical="center"/>
    </xf>
    <xf numFmtId="0" fontId="2" fillId="0" borderId="0" xfId="0" applyFont="1" applyAlignment="1">
      <alignment horizontal="justify" vertical="center"/>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3" fillId="2" borderId="6" xfId="0" applyNumberFormat="1" applyFont="1" applyFill="1" applyBorder="1" applyAlignment="1">
      <alignment horizontal="center" vertical="center" wrapText="1"/>
    </xf>
    <xf numFmtId="164" fontId="3" fillId="2" borderId="9" xfId="0" applyNumberFormat="1" applyFont="1" applyFill="1" applyBorder="1" applyAlignment="1">
      <alignment horizontal="center" vertical="center" wrapText="1"/>
    </xf>
    <xf numFmtId="0" fontId="2" fillId="2" borderId="10" xfId="0" applyNumberFormat="1" applyFont="1" applyFill="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12" xfId="0" applyNumberFormat="1" applyFont="1" applyFill="1" applyBorder="1" applyAlignment="1">
      <alignment horizontal="justify" vertical="center" wrapText="1"/>
    </xf>
    <xf numFmtId="0" fontId="2" fillId="0" borderId="12" xfId="0" applyNumberFormat="1" applyFont="1" applyBorder="1" applyAlignment="1">
      <alignment horizontal="justify" vertical="center" wrapText="1"/>
    </xf>
    <xf numFmtId="0" fontId="2" fillId="0" borderId="13" xfId="0" applyNumberFormat="1" applyFont="1" applyBorder="1" applyAlignment="1">
      <alignment horizontal="center" vertical="center" wrapText="1"/>
    </xf>
    <xf numFmtId="0" fontId="2" fillId="0" borderId="14" xfId="0" applyNumberFormat="1" applyFont="1" applyBorder="1" applyAlignment="1">
      <alignment horizontal="justify" vertical="center" wrapText="1"/>
    </xf>
    <xf numFmtId="0" fontId="2" fillId="0" borderId="15" xfId="0" applyNumberFormat="1" applyFont="1" applyBorder="1" applyAlignment="1">
      <alignment horizontal="center" vertical="center" wrapText="1"/>
    </xf>
    <xf numFmtId="0" fontId="5" fillId="0" borderId="16" xfId="1" applyNumberFormat="1" applyFont="1" applyBorder="1" applyAlignment="1">
      <alignment horizontal="justify" vertical="center" wrapText="1"/>
    </xf>
    <xf numFmtId="0" fontId="2" fillId="0" borderId="16" xfId="0" applyNumberFormat="1" applyFont="1" applyBorder="1" applyAlignment="1">
      <alignment horizontal="justify" vertical="center" wrapText="1"/>
    </xf>
    <xf numFmtId="0" fontId="2" fillId="0" borderId="17" xfId="0" applyNumberFormat="1" applyFont="1" applyBorder="1" applyAlignment="1">
      <alignment horizontal="center" vertical="center" wrapText="1"/>
    </xf>
    <xf numFmtId="0" fontId="6" fillId="3" borderId="18" xfId="0" applyFont="1" applyFill="1" applyBorder="1" applyAlignment="1">
      <alignment horizontal="justify" vertical="center"/>
    </xf>
    <xf numFmtId="0" fontId="2" fillId="0" borderId="15" xfId="0" applyFont="1" applyBorder="1" applyAlignment="1">
      <alignment horizontal="center" vertical="center"/>
    </xf>
    <xf numFmtId="0" fontId="2" fillId="0" borderId="16" xfId="0" applyFont="1" applyBorder="1" applyAlignment="1">
      <alignment horizontal="justify" vertical="center"/>
    </xf>
    <xf numFmtId="0" fontId="2" fillId="0" borderId="17" xfId="0" applyFont="1" applyBorder="1" applyAlignment="1">
      <alignment horizontal="center" vertical="center"/>
    </xf>
    <xf numFmtId="0" fontId="2" fillId="3" borderId="18" xfId="0" applyFont="1" applyFill="1" applyBorder="1" applyAlignment="1">
      <alignment horizontal="justify" vertical="center"/>
    </xf>
    <xf numFmtId="0" fontId="2" fillId="0" borderId="18"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17" xfId="0" applyFont="1" applyBorder="1" applyAlignment="1">
      <alignment horizontal="center" vertical="center" wrapText="1"/>
    </xf>
    <xf numFmtId="0" fontId="2" fillId="0" borderId="18" xfId="0" applyFont="1" applyBorder="1" applyAlignment="1">
      <alignment horizontal="justify" vertical="center"/>
    </xf>
    <xf numFmtId="0" fontId="7" fillId="0" borderId="18" xfId="0" applyFont="1" applyBorder="1" applyAlignment="1">
      <alignment horizontal="justify" vertical="center"/>
    </xf>
    <xf numFmtId="0" fontId="2" fillId="0" borderId="19" xfId="0" applyFont="1" applyBorder="1" applyAlignment="1">
      <alignment horizontal="center" vertical="center"/>
    </xf>
    <xf numFmtId="0" fontId="2" fillId="0" borderId="20" xfId="0" applyFont="1" applyBorder="1" applyAlignment="1">
      <alignment horizontal="justify" vertical="center"/>
    </xf>
    <xf numFmtId="0" fontId="2" fillId="0" borderId="21" xfId="0" applyFont="1" applyBorder="1" applyAlignment="1">
      <alignment horizontal="center" vertical="center"/>
    </xf>
    <xf numFmtId="0" fontId="7" fillId="0" borderId="22" xfId="0" applyFont="1" applyBorder="1" applyAlignment="1">
      <alignment horizontal="justify" vertical="center" wrapText="1"/>
    </xf>
    <xf numFmtId="0" fontId="2" fillId="3" borderId="18" xfId="0"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2" fillId="0" borderId="18" xfId="0" applyFont="1" applyFill="1" applyBorder="1" applyAlignment="1">
      <alignment horizontal="justify" vertical="center"/>
    </xf>
    <xf numFmtId="0" fontId="7" fillId="0" borderId="18" xfId="0" applyFont="1" applyBorder="1" applyAlignment="1">
      <alignment horizontal="justify" vertical="center" wrapText="1"/>
    </xf>
    <xf numFmtId="0" fontId="7" fillId="0" borderId="16" xfId="0" applyFont="1" applyBorder="1" applyAlignment="1">
      <alignment horizontal="justify" vertical="center"/>
    </xf>
    <xf numFmtId="0" fontId="2" fillId="0" borderId="18" xfId="0" applyFont="1" applyBorder="1" applyAlignment="1">
      <alignment horizontal="left" vertical="center" wrapText="1"/>
    </xf>
    <xf numFmtId="0" fontId="7" fillId="3" borderId="18" xfId="0" applyFont="1" applyFill="1" applyBorder="1" applyAlignment="1">
      <alignment horizontal="justify" vertical="center" wrapText="1"/>
    </xf>
    <xf numFmtId="0" fontId="7" fillId="0" borderId="17" xfId="0" applyFont="1" applyBorder="1" applyAlignment="1">
      <alignment horizontal="center" vertical="center"/>
    </xf>
    <xf numFmtId="0" fontId="7" fillId="0" borderId="18" xfId="0" applyFont="1" applyBorder="1" applyAlignment="1">
      <alignment horizontal="left" vertical="center" wrapText="1"/>
    </xf>
    <xf numFmtId="0" fontId="2" fillId="0" borderId="16" xfId="0" applyFont="1" applyBorder="1" applyAlignment="1">
      <alignment horizontal="center" vertical="center"/>
    </xf>
    <xf numFmtId="0" fontId="2" fillId="0" borderId="2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justify" vertical="center"/>
    </xf>
    <xf numFmtId="0" fontId="2" fillId="0" borderId="12" xfId="0" applyFont="1" applyBorder="1" applyAlignment="1">
      <alignment horizontal="justify" vertical="center" wrapText="1"/>
    </xf>
    <xf numFmtId="0" fontId="2" fillId="0" borderId="13" xfId="0" applyFont="1" applyBorder="1" applyAlignment="1">
      <alignment horizontal="center" vertical="center" wrapText="1"/>
    </xf>
    <xf numFmtId="0" fontId="2" fillId="0" borderId="14" xfId="0" applyFont="1" applyBorder="1" applyAlignment="1">
      <alignment horizontal="justify" vertical="center"/>
    </xf>
    <xf numFmtId="0" fontId="7" fillId="3" borderId="22" xfId="0" applyFont="1" applyFill="1" applyBorder="1" applyAlignment="1">
      <alignment horizontal="justify" vertical="center" wrapText="1"/>
    </xf>
    <xf numFmtId="0" fontId="2" fillId="0" borderId="22" xfId="0" applyFont="1" applyBorder="1" applyAlignment="1">
      <alignment horizontal="justify" vertical="center" wrapText="1"/>
    </xf>
    <xf numFmtId="0" fontId="3" fillId="2" borderId="6" xfId="0" applyFont="1" applyFill="1" applyBorder="1" applyAlignment="1">
      <alignment horizontal="center" vertical="center"/>
    </xf>
    <xf numFmtId="164" fontId="3" fillId="2" borderId="9" xfId="0" applyNumberFormat="1" applyFont="1" applyFill="1" applyBorder="1" applyAlignment="1">
      <alignment horizontal="center" vertical="center"/>
    </xf>
    <xf numFmtId="0" fontId="3" fillId="2" borderId="10" xfId="0" applyFont="1" applyFill="1" applyBorder="1" applyAlignment="1">
      <alignment horizontal="justify" vertical="center"/>
    </xf>
    <xf numFmtId="0" fontId="2" fillId="0" borderId="29" xfId="0" applyFont="1" applyBorder="1" applyAlignment="1">
      <alignment horizontal="center" vertical="center"/>
    </xf>
    <xf numFmtId="0" fontId="2" fillId="0" borderId="26" xfId="0" applyFont="1" applyBorder="1" applyAlignment="1">
      <alignment horizontal="justify" vertical="center"/>
    </xf>
    <xf numFmtId="0" fontId="2" fillId="0" borderId="26" xfId="0" applyFont="1" applyBorder="1" applyAlignment="1">
      <alignment horizontal="justify" vertical="center" wrapText="1"/>
    </xf>
    <xf numFmtId="0" fontId="2" fillId="0" borderId="30" xfId="0" applyFont="1" applyBorder="1" applyAlignment="1">
      <alignment horizontal="center" vertical="center" wrapText="1"/>
    </xf>
    <xf numFmtId="0" fontId="2" fillId="0" borderId="6" xfId="0" applyFont="1" applyBorder="1" applyAlignment="1">
      <alignment horizontal="center" vertical="center"/>
    </xf>
    <xf numFmtId="0" fontId="2" fillId="0" borderId="31" xfId="0" applyFont="1" applyBorder="1" applyAlignment="1">
      <alignment horizontal="justify" vertical="center"/>
    </xf>
    <xf numFmtId="0" fontId="2" fillId="0" borderId="31"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10" xfId="0" applyFont="1" applyFill="1" applyBorder="1" applyAlignment="1">
      <alignment horizontal="justify" vertical="center" wrapText="1"/>
    </xf>
    <xf numFmtId="0" fontId="2" fillId="0" borderId="24" xfId="0" applyFont="1" applyBorder="1" applyAlignment="1">
      <alignment horizontal="justify" vertical="center"/>
    </xf>
    <xf numFmtId="0" fontId="2" fillId="0" borderId="24" xfId="0" applyFont="1" applyFill="1" applyBorder="1" applyAlignment="1">
      <alignment horizontal="justify" vertical="center"/>
    </xf>
    <xf numFmtId="0" fontId="7" fillId="0" borderId="18" xfId="0" applyFont="1" applyFill="1" applyBorder="1" applyAlignment="1">
      <alignment horizontal="justify" vertical="center"/>
    </xf>
    <xf numFmtId="0" fontId="2" fillId="3" borderId="26" xfId="0" applyFont="1" applyFill="1" applyBorder="1" applyAlignment="1">
      <alignment horizontal="justify" vertical="center" wrapText="1"/>
    </xf>
    <xf numFmtId="0" fontId="2" fillId="0" borderId="30" xfId="0" applyFont="1" applyFill="1" applyBorder="1" applyAlignment="1">
      <alignment horizontal="center" vertical="center" wrapText="1"/>
    </xf>
    <xf numFmtId="0" fontId="7" fillId="3" borderId="18" xfId="0" applyFont="1" applyFill="1" applyBorder="1" applyAlignment="1">
      <alignment horizontal="justify" vertical="top"/>
    </xf>
    <xf numFmtId="0" fontId="2" fillId="0" borderId="30" xfId="0" applyFont="1" applyBorder="1" applyAlignment="1">
      <alignment horizontal="center" vertical="center"/>
    </xf>
    <xf numFmtId="0" fontId="2" fillId="0" borderId="24" xfId="0" applyFont="1" applyBorder="1" applyAlignment="1">
      <alignment horizontal="justify" vertical="center" wrapText="1"/>
    </xf>
    <xf numFmtId="0" fontId="2" fillId="0" borderId="16" xfId="0" applyFont="1" applyFill="1" applyBorder="1" applyAlignment="1">
      <alignment horizontal="justify" vertical="center"/>
    </xf>
    <xf numFmtId="0" fontId="7" fillId="0" borderId="16" xfId="0" applyFont="1" applyBorder="1" applyAlignment="1">
      <alignment horizontal="justify" vertical="center" wrapText="1"/>
    </xf>
    <xf numFmtId="0" fontId="7" fillId="3" borderId="18" xfId="0" applyFont="1" applyFill="1" applyBorder="1" applyAlignment="1">
      <alignment horizontal="justify" vertical="center"/>
    </xf>
    <xf numFmtId="0" fontId="2" fillId="0" borderId="0" xfId="0" applyFont="1" applyBorder="1" applyAlignment="1">
      <alignment horizontal="justify" vertical="center"/>
    </xf>
    <xf numFmtId="0" fontId="7" fillId="0" borderId="15" xfId="0" applyFont="1" applyFill="1" applyBorder="1" applyAlignment="1">
      <alignment horizontal="center" vertical="center"/>
    </xf>
    <xf numFmtId="0" fontId="7" fillId="0" borderId="16" xfId="0" applyFont="1" applyFill="1" applyBorder="1" applyAlignment="1">
      <alignment horizontal="justify" vertical="center"/>
    </xf>
    <xf numFmtId="0" fontId="7" fillId="0" borderId="17" xfId="0" applyFont="1" applyFill="1" applyBorder="1" applyAlignment="1">
      <alignment horizontal="center" vertical="center"/>
    </xf>
    <xf numFmtId="0" fontId="7" fillId="0" borderId="18" xfId="0" applyFont="1" applyFill="1" applyBorder="1" applyAlignment="1">
      <alignment horizontal="justify" vertical="center" wrapText="1"/>
    </xf>
    <xf numFmtId="0" fontId="2" fillId="0" borderId="32" xfId="0" applyFont="1" applyBorder="1" applyAlignment="1">
      <alignment horizontal="center" vertical="center"/>
    </xf>
    <xf numFmtId="0" fontId="2" fillId="0" borderId="25" xfId="0" applyFont="1" applyBorder="1" applyAlignment="1">
      <alignment horizontal="justify" vertical="center"/>
    </xf>
    <xf numFmtId="0" fontId="2" fillId="0" borderId="33" xfId="0" applyFont="1" applyBorder="1" applyAlignment="1">
      <alignment horizontal="center" vertical="center"/>
    </xf>
    <xf numFmtId="0" fontId="2" fillId="0" borderId="23" xfId="0" applyFont="1" applyBorder="1" applyAlignment="1">
      <alignment horizontal="justify" vertical="center"/>
    </xf>
    <xf numFmtId="0" fontId="2" fillId="0" borderId="0" xfId="0" applyFont="1" applyBorder="1" applyAlignment="1">
      <alignment wrapText="1"/>
    </xf>
    <xf numFmtId="0" fontId="2" fillId="0" borderId="12" xfId="0" applyFont="1" applyBorder="1" applyAlignment="1">
      <alignment horizont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justify" vertical="center" wrapText="1"/>
    </xf>
    <xf numFmtId="0" fontId="7" fillId="3" borderId="23" xfId="0" applyFont="1" applyFill="1" applyBorder="1" applyAlignment="1">
      <alignment horizontal="justify" vertical="center"/>
    </xf>
    <xf numFmtId="0" fontId="7" fillId="3" borderId="24" xfId="0" applyFont="1" applyFill="1" applyBorder="1" applyAlignment="1">
      <alignment horizontal="justify" vertical="center"/>
    </xf>
    <xf numFmtId="0" fontId="2" fillId="3" borderId="18" xfId="0" applyFont="1" applyFill="1" applyBorder="1" applyAlignment="1">
      <alignment horizontal="left" vertical="center" wrapText="1"/>
    </xf>
    <xf numFmtId="164" fontId="2" fillId="0" borderId="17" xfId="0" applyNumberFormat="1" applyFont="1" applyBorder="1" applyAlignment="1">
      <alignment horizontal="center" vertical="center"/>
    </xf>
    <xf numFmtId="165" fontId="3" fillId="2" borderId="9" xfId="0" applyNumberFormat="1" applyFont="1" applyFill="1" applyBorder="1" applyAlignment="1">
      <alignment horizontal="center" vertical="center" wrapText="1"/>
    </xf>
    <xf numFmtId="165" fontId="2" fillId="0" borderId="17" xfId="0" applyNumberFormat="1" applyFont="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justify" vertical="center"/>
    </xf>
    <xf numFmtId="165" fontId="2" fillId="3" borderId="17" xfId="0" applyNumberFormat="1" applyFont="1" applyFill="1" applyBorder="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justify" vertical="center"/>
    </xf>
    <xf numFmtId="165" fontId="2" fillId="0" borderId="17" xfId="0" applyNumberFormat="1" applyFont="1" applyBorder="1" applyAlignment="1">
      <alignment horizontal="center" vertical="center" wrapText="1"/>
    </xf>
    <xf numFmtId="0" fontId="7" fillId="0" borderId="18" xfId="0" applyNumberFormat="1" applyFont="1" applyFill="1" applyBorder="1" applyAlignment="1">
      <alignment horizontal="justify" vertical="center" wrapText="1"/>
    </xf>
    <xf numFmtId="0" fontId="2" fillId="0" borderId="16" xfId="0" applyFont="1" applyFill="1" applyBorder="1" applyAlignment="1">
      <alignment horizontal="justify" vertical="center" wrapText="1"/>
    </xf>
    <xf numFmtId="165" fontId="2" fillId="0" borderId="17" xfId="0" applyNumberFormat="1" applyFont="1" applyFill="1" applyBorder="1" applyAlignment="1">
      <alignment horizontal="center" vertical="center" wrapText="1"/>
    </xf>
    <xf numFmtId="165" fontId="2" fillId="0" borderId="17" xfId="0" applyNumberFormat="1" applyFont="1" applyFill="1" applyBorder="1" applyAlignment="1">
      <alignment horizontal="center" vertical="center"/>
    </xf>
    <xf numFmtId="0" fontId="2" fillId="3" borderId="18" xfId="0" applyFont="1" applyFill="1" applyBorder="1" applyAlignment="1">
      <alignment horizontal="justify" vertical="top"/>
    </xf>
    <xf numFmtId="0" fontId="8" fillId="0" borderId="0" xfId="0" applyFont="1" applyAlignment="1">
      <alignment horizontal="justify" vertical="center"/>
    </xf>
    <xf numFmtId="164" fontId="2" fillId="0" borderId="17" xfId="0" applyNumberFormat="1" applyFont="1" applyFill="1" applyBorder="1" applyAlignment="1">
      <alignment horizontal="center" vertical="center"/>
    </xf>
    <xf numFmtId="164" fontId="2" fillId="0" borderId="17" xfId="0" applyNumberFormat="1" applyFont="1" applyBorder="1" applyAlignment="1">
      <alignment horizontal="center" vertical="center" wrapText="1"/>
    </xf>
    <xf numFmtId="0" fontId="2" fillId="0" borderId="17" xfId="0" applyFont="1" applyBorder="1" applyAlignment="1">
      <alignment horizontal="justify" vertical="center"/>
    </xf>
    <xf numFmtId="0" fontId="2" fillId="0" borderId="37" xfId="0" applyFont="1" applyBorder="1" applyAlignment="1">
      <alignment horizontal="justify" vertical="center" wrapText="1"/>
    </xf>
    <xf numFmtId="164" fontId="2" fillId="0" borderId="38" xfId="0" applyNumberFormat="1" applyFont="1" applyBorder="1" applyAlignment="1">
      <alignment horizontal="center" vertical="center" wrapText="1"/>
    </xf>
    <xf numFmtId="0" fontId="2" fillId="0" borderId="18" xfId="0" applyFont="1" applyBorder="1" applyAlignment="1">
      <alignment vertical="center" wrapText="1"/>
    </xf>
    <xf numFmtId="0" fontId="2" fillId="0" borderId="39" xfId="0" applyFont="1" applyBorder="1" applyAlignment="1">
      <alignment horizontal="center" vertical="center"/>
    </xf>
    <xf numFmtId="0" fontId="2" fillId="0" borderId="40" xfId="0" applyFont="1" applyBorder="1" applyAlignment="1">
      <alignment horizontal="justify" vertical="center"/>
    </xf>
    <xf numFmtId="0" fontId="2" fillId="0" borderId="41" xfId="0" applyFont="1" applyBorder="1" applyAlignment="1">
      <alignment horizontal="justify" vertical="center" wrapText="1"/>
    </xf>
    <xf numFmtId="164" fontId="2" fillId="0" borderId="1" xfId="0" applyNumberFormat="1" applyFont="1" applyBorder="1" applyAlignment="1">
      <alignment horizontal="center" vertical="center" wrapText="1"/>
    </xf>
    <xf numFmtId="0" fontId="2" fillId="0" borderId="28" xfId="0" applyFont="1" applyBorder="1" applyAlignment="1">
      <alignment vertical="center" wrapText="1"/>
    </xf>
    <xf numFmtId="165" fontId="2" fillId="0" borderId="33" xfId="0" applyNumberFormat="1" applyFont="1" applyBorder="1" applyAlignment="1">
      <alignment horizontal="center" vertical="center"/>
    </xf>
    <xf numFmtId="0" fontId="2" fillId="0" borderId="23" xfId="0" applyFont="1" applyBorder="1" applyAlignment="1">
      <alignment horizontal="justify" vertical="center" wrapText="1"/>
    </xf>
    <xf numFmtId="0" fontId="7" fillId="0" borderId="24" xfId="0" applyFont="1" applyBorder="1" applyAlignment="1">
      <alignment horizontal="justify" vertical="center"/>
    </xf>
    <xf numFmtId="0" fontId="2" fillId="3" borderId="0" xfId="0" applyFont="1" applyFill="1" applyBorder="1" applyAlignment="1">
      <alignment horizontal="justify" vertical="center" wrapText="1"/>
    </xf>
    <xf numFmtId="0" fontId="2" fillId="0" borderId="20" xfId="0" applyFont="1" applyFill="1" applyBorder="1" applyAlignment="1">
      <alignment horizontal="justify" vertical="center"/>
    </xf>
    <xf numFmtId="165" fontId="2" fillId="0" borderId="21" xfId="0" applyNumberFormat="1" applyFont="1" applyFill="1" applyBorder="1" applyAlignment="1">
      <alignment horizontal="center" vertical="center"/>
    </xf>
    <xf numFmtId="0" fontId="2" fillId="3" borderId="22" xfId="0" applyFont="1" applyFill="1" applyBorder="1" applyAlignment="1">
      <alignment horizontal="justify" vertical="center"/>
    </xf>
    <xf numFmtId="0" fontId="3" fillId="2" borderId="42" xfId="0" applyFont="1" applyFill="1" applyBorder="1" applyAlignment="1">
      <alignment horizontal="center" vertical="center"/>
    </xf>
    <xf numFmtId="0" fontId="2" fillId="2" borderId="10" xfId="0" applyFont="1" applyFill="1" applyBorder="1" applyAlignment="1">
      <alignment horizontal="justify" vertical="center"/>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2" fillId="3" borderId="23" xfId="0" applyFont="1" applyFill="1" applyBorder="1" applyAlignment="1">
      <alignment horizontal="justify" vertical="center"/>
    </xf>
    <xf numFmtId="0" fontId="2" fillId="3" borderId="34" xfId="0" applyFont="1" applyFill="1" applyBorder="1" applyAlignment="1">
      <alignment horizontal="center" vertical="center"/>
    </xf>
    <xf numFmtId="0" fontId="2" fillId="3" borderId="35" xfId="0" applyFont="1" applyFill="1" applyBorder="1" applyAlignment="1">
      <alignment horizontal="justify" vertical="center"/>
    </xf>
    <xf numFmtId="0" fontId="2" fillId="3" borderId="35" xfId="0" applyFont="1" applyFill="1" applyBorder="1" applyAlignment="1">
      <alignment horizontal="center" vertical="center"/>
    </xf>
    <xf numFmtId="0" fontId="2" fillId="3" borderId="36" xfId="0" applyFont="1" applyFill="1" applyBorder="1" applyAlignment="1">
      <alignment horizontal="justify" vertical="center" wrapText="1"/>
    </xf>
    <xf numFmtId="164" fontId="3" fillId="2" borderId="8" xfId="0" applyNumberFormat="1" applyFont="1" applyFill="1" applyBorder="1" applyAlignment="1">
      <alignment horizontal="center" vertical="center" wrapText="1"/>
    </xf>
    <xf numFmtId="0" fontId="2" fillId="0" borderId="34" xfId="0" applyFont="1" applyBorder="1" applyAlignment="1">
      <alignment horizontal="center" vertical="center"/>
    </xf>
    <xf numFmtId="0" fontId="2" fillId="0" borderId="35" xfId="0" applyFont="1" applyBorder="1" applyAlignment="1">
      <alignment horizontal="justify" vertical="center"/>
    </xf>
    <xf numFmtId="0" fontId="2" fillId="0" borderId="35" xfId="0" applyFont="1" applyBorder="1" applyAlignment="1">
      <alignment horizontal="justify" vertical="center" wrapText="1"/>
    </xf>
    <xf numFmtId="0" fontId="2" fillId="0" borderId="35" xfId="0" applyFont="1" applyBorder="1" applyAlignment="1">
      <alignment horizontal="center" vertical="center" wrapText="1"/>
    </xf>
    <xf numFmtId="0" fontId="2" fillId="0" borderId="36" xfId="0" applyFont="1" applyBorder="1" applyAlignment="1">
      <alignment horizontal="justify" vertical="center"/>
    </xf>
    <xf numFmtId="0" fontId="2" fillId="3" borderId="24" xfId="0" applyFont="1" applyFill="1" applyBorder="1" applyAlignment="1">
      <alignment horizontal="justify" vertical="center"/>
    </xf>
    <xf numFmtId="0" fontId="2" fillId="3" borderId="23" xfId="0" applyFont="1" applyFill="1" applyBorder="1" applyAlignment="1">
      <alignment horizontal="justify" vertical="center" wrapText="1"/>
    </xf>
    <xf numFmtId="0" fontId="2" fillId="0" borderId="35" xfId="0" applyFont="1" applyBorder="1" applyAlignment="1">
      <alignment horizontal="center" vertical="center"/>
    </xf>
    <xf numFmtId="0" fontId="2" fillId="0" borderId="36" xfId="0" applyFont="1" applyBorder="1" applyAlignment="1">
      <alignment horizontal="justify" vertical="center" wrapText="1"/>
    </xf>
    <xf numFmtId="0" fontId="3" fillId="2" borderId="2" xfId="0" applyFont="1" applyFill="1" applyBorder="1" applyAlignment="1">
      <alignment horizontal="center" vertical="center"/>
    </xf>
    <xf numFmtId="2" fontId="3" fillId="2" borderId="43" xfId="0" applyNumberFormat="1" applyFont="1" applyFill="1" applyBorder="1" applyAlignment="1">
      <alignment horizontal="center" vertical="center" wrapText="1"/>
    </xf>
    <xf numFmtId="0" fontId="2" fillId="2" borderId="5" xfId="0" applyFont="1" applyFill="1" applyBorder="1" applyAlignment="1">
      <alignment horizontal="justify" vertical="center"/>
    </xf>
    <xf numFmtId="0" fontId="2" fillId="0" borderId="11" xfId="0" applyFont="1" applyBorder="1" applyAlignment="1">
      <alignment horizontal="center" vertical="center" wrapText="1"/>
    </xf>
    <xf numFmtId="0" fontId="2" fillId="3" borderId="14" xfId="0" applyFont="1" applyFill="1" applyBorder="1" applyAlignment="1">
      <alignment horizontal="justify" vertical="center"/>
    </xf>
    <xf numFmtId="0" fontId="2" fillId="0" borderId="1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5" xfId="0" applyFont="1" applyBorder="1" applyAlignment="1">
      <alignment horizontal="justify" vertical="center" wrapText="1"/>
    </xf>
    <xf numFmtId="0" fontId="2" fillId="3" borderId="25" xfId="0" applyFont="1" applyFill="1" applyBorder="1" applyAlignment="1">
      <alignment horizontal="justify" vertical="center" wrapText="1"/>
    </xf>
    <xf numFmtId="0" fontId="2" fillId="0" borderId="33" xfId="0" applyFont="1" applyBorder="1" applyAlignment="1">
      <alignment horizontal="center" vertical="center" wrapText="1"/>
    </xf>
    <xf numFmtId="164" fontId="3" fillId="2" borderId="7" xfId="0" applyNumberFormat="1" applyFont="1" applyFill="1" applyBorder="1" applyAlignment="1">
      <alignment horizontal="center" vertical="center" wrapText="1"/>
    </xf>
    <xf numFmtId="0" fontId="2" fillId="0" borderId="29" xfId="0" applyFont="1" applyBorder="1" applyAlignment="1">
      <alignment horizontal="center" vertical="center" wrapText="1"/>
    </xf>
    <xf numFmtId="0" fontId="7" fillId="0" borderId="24" xfId="0" applyFont="1" applyFill="1" applyBorder="1" applyAlignment="1">
      <alignment horizontal="justify" vertical="center"/>
    </xf>
    <xf numFmtId="0" fontId="7" fillId="0" borderId="18" xfId="0" applyFont="1" applyFill="1" applyBorder="1" applyAlignment="1">
      <alignment horizontal="left" vertical="center" wrapText="1"/>
    </xf>
    <xf numFmtId="0" fontId="2" fillId="0" borderId="0" xfId="0" applyFont="1" applyAlignment="1">
      <alignment horizontal="center" vertical="top"/>
    </xf>
    <xf numFmtId="0" fontId="2" fillId="0" borderId="5" xfId="0" applyFont="1" applyBorder="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justify" vertical="center" wrapText="1"/>
    </xf>
    <xf numFmtId="0" fontId="2" fillId="0" borderId="21" xfId="0" applyFont="1" applyBorder="1" applyAlignment="1">
      <alignment horizontal="center" vertical="center" wrapText="1"/>
    </xf>
    <xf numFmtId="0" fontId="2" fillId="0" borderId="22" xfId="0" applyFont="1" applyBorder="1" applyAlignment="1">
      <alignment horizontal="justify" vertical="center"/>
    </xf>
    <xf numFmtId="164" fontId="3" fillId="2" borderId="31" xfId="0" applyNumberFormat="1" applyFont="1" applyFill="1" applyBorder="1" applyAlignment="1">
      <alignment horizontal="center" vertical="center" wrapText="1"/>
    </xf>
    <xf numFmtId="0" fontId="3" fillId="2" borderId="31" xfId="0" applyFont="1" applyFill="1" applyBorder="1" applyAlignment="1">
      <alignment horizontal="justify" vertical="center" wrapText="1"/>
    </xf>
    <xf numFmtId="0" fontId="2" fillId="0" borderId="34" xfId="0" applyFont="1" applyBorder="1" applyAlignment="1">
      <alignment horizontal="center" vertical="center" wrapText="1"/>
    </xf>
    <xf numFmtId="0" fontId="2" fillId="0" borderId="27" xfId="0" applyFont="1" applyBorder="1" applyAlignment="1">
      <alignment horizontal="justify" vertical="center" wrapText="1"/>
    </xf>
    <xf numFmtId="0" fontId="2" fillId="0" borderId="44" xfId="0" applyFont="1" applyBorder="1" applyAlignment="1">
      <alignment horizontal="justify" vertical="center" wrapText="1"/>
    </xf>
    <xf numFmtId="0" fontId="2" fillId="4" borderId="6" xfId="0" applyFont="1" applyFill="1" applyBorder="1" applyAlignment="1">
      <alignment horizontal="center" vertical="center"/>
    </xf>
    <xf numFmtId="0" fontId="2" fillId="4" borderId="31" xfId="0" applyFont="1" applyFill="1" applyBorder="1" applyAlignment="1">
      <alignment horizontal="justify" vertical="center"/>
    </xf>
    <xf numFmtId="0" fontId="3" fillId="4" borderId="7" xfId="0" applyFont="1" applyFill="1" applyBorder="1" applyAlignment="1">
      <alignment horizontal="justify" vertical="center"/>
    </xf>
    <xf numFmtId="165" fontId="3" fillId="4" borderId="31" xfId="0" applyNumberFormat="1" applyFont="1" applyFill="1" applyBorder="1" applyAlignment="1">
      <alignment horizontal="center" vertical="center"/>
    </xf>
    <xf numFmtId="0" fontId="2" fillId="4" borderId="45" xfId="0" applyFont="1" applyFill="1" applyBorder="1" applyAlignment="1">
      <alignment horizontal="justify" vertical="center"/>
    </xf>
    <xf numFmtId="0" fontId="2" fillId="0" borderId="25" xfId="0" applyFont="1" applyBorder="1" applyAlignment="1">
      <alignment horizontal="justify" vertical="center"/>
    </xf>
    <xf numFmtId="0" fontId="0" fillId="0" borderId="26" xfId="0" applyBorder="1" applyAlignment="1">
      <alignment horizontal="justify" vertical="center"/>
    </xf>
    <xf numFmtId="0" fontId="2" fillId="0" borderId="0" xfId="0" applyNumberFormat="1" applyFont="1" applyAlignment="1">
      <alignment horizontal="justify" vertical="center" wrapText="1"/>
    </xf>
    <xf numFmtId="0" fontId="2" fillId="0" borderId="1" xfId="0" applyNumberFormat="1" applyFont="1" applyBorder="1" applyAlignment="1">
      <alignment horizontal="justify" vertical="center"/>
    </xf>
    <xf numFmtId="0" fontId="3" fillId="2" borderId="7" xfId="0" applyNumberFormat="1" applyFont="1" applyFill="1" applyBorder="1" applyAlignment="1">
      <alignment horizontal="left" vertical="center" wrapText="1"/>
    </xf>
    <xf numFmtId="0" fontId="3" fillId="2" borderId="8" xfId="0" applyFont="1" applyFill="1" applyBorder="1" applyAlignment="1">
      <alignment horizontal="left" vertical="center" wrapText="1"/>
    </xf>
    <xf numFmtId="0" fontId="2" fillId="0" borderId="23" xfId="0" applyFont="1" applyBorder="1" applyAlignment="1">
      <alignment horizontal="justify" vertical="center"/>
    </xf>
    <xf numFmtId="0" fontId="0" fillId="0" borderId="24" xfId="0" applyBorder="1" applyAlignment="1">
      <alignment horizontal="justify" vertical="center"/>
    </xf>
    <xf numFmtId="0" fontId="3" fillId="2" borderId="7" xfId="0" applyFont="1" applyFill="1" applyBorder="1" applyAlignment="1">
      <alignment horizontal="justify" vertical="center" wrapText="1"/>
    </xf>
    <xf numFmtId="0" fontId="2" fillId="0" borderId="8" xfId="0" applyFont="1" applyBorder="1" applyAlignment="1">
      <alignment horizontal="justify" vertical="center"/>
    </xf>
    <xf numFmtId="0" fontId="7" fillId="3" borderId="23"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2" fillId="3" borderId="23" xfId="0" applyFont="1" applyFill="1" applyBorder="1" applyAlignment="1">
      <alignment horizontal="justify" vertical="center"/>
    </xf>
    <xf numFmtId="0" fontId="2" fillId="3" borderId="28" xfId="0" applyFont="1" applyFill="1" applyBorder="1" applyAlignment="1">
      <alignment horizontal="justify" vertical="center"/>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justify" vertical="center"/>
    </xf>
    <xf numFmtId="0" fontId="2" fillId="0" borderId="25" xfId="0" applyFont="1" applyBorder="1" applyAlignment="1">
      <alignment horizontal="justify" vertical="center" wrapText="1"/>
    </xf>
    <xf numFmtId="0" fontId="2" fillId="0" borderId="26" xfId="0" applyFont="1" applyBorder="1" applyAlignment="1">
      <alignment horizontal="justify" vertical="center"/>
    </xf>
    <xf numFmtId="0" fontId="2" fillId="2" borderId="8" xfId="0" applyFont="1" applyFill="1" applyBorder="1" applyAlignment="1">
      <alignment horizontal="justify" vertical="center"/>
    </xf>
    <xf numFmtId="0" fontId="3" fillId="2" borderId="7" xfId="0" applyFont="1" applyFill="1" applyBorder="1" applyAlignment="1">
      <alignment horizontal="left" vertical="center" wrapText="1"/>
    </xf>
    <xf numFmtId="164" fontId="2" fillId="0" borderId="25" xfId="0" applyNumberFormat="1" applyFont="1" applyBorder="1" applyAlignment="1">
      <alignment horizontal="center" vertical="center" wrapText="1"/>
    </xf>
    <xf numFmtId="0" fontId="0" fillId="0" borderId="26" xfId="0" applyBorder="1" applyAlignment="1">
      <alignment horizontal="center" vertical="center"/>
    </xf>
    <xf numFmtId="0" fontId="2" fillId="0" borderId="23" xfId="0" applyFont="1" applyBorder="1" applyAlignment="1">
      <alignment horizontal="left" vertical="top" wrapText="1"/>
    </xf>
    <xf numFmtId="0" fontId="2" fillId="0" borderId="36" xfId="0" applyFont="1" applyBorder="1" applyAlignment="1"/>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3" fillId="2" borderId="31" xfId="0" applyFont="1" applyFill="1" applyBorder="1" applyAlignment="1">
      <alignment horizontal="center" vertical="center" wrapText="1"/>
    </xf>
  </cellXfs>
  <cellStyles count="9">
    <cellStyle name="Гиперссылка" xfId="1" builtinId="8"/>
    <cellStyle name="Обычный" xfId="0" builtinId="0"/>
    <cellStyle name="Обычный 2" xfId="2"/>
    <cellStyle name="Обычный 2 2" xfId="3"/>
    <cellStyle name="Обычный 2 3" xfId="4"/>
    <cellStyle name="Обычный 3" xfId="5"/>
    <cellStyle name="Обычный 3 2" xfId="6"/>
    <cellStyle name="Обычный 4" xfId="7"/>
    <cellStyle name="Финансовый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50"/>
    <pageSetUpPr fitToPage="1"/>
  </sheetPr>
  <dimension ref="A1:G281"/>
  <sheetViews>
    <sheetView tabSelected="1" zoomScale="90" zoomScaleNormal="90" workbookViewId="0">
      <pane xSplit="2" ySplit="4" topLeftCell="C275" activePane="bottomRight" state="frozen"/>
      <selection pane="topRight" activeCell="C1" sqref="C1"/>
      <selection pane="bottomLeft" activeCell="A4" sqref="A4"/>
      <selection pane="bottomRight" activeCell="B264" sqref="B264:C264"/>
    </sheetView>
  </sheetViews>
  <sheetFormatPr defaultRowHeight="15.75"/>
  <cols>
    <col min="1" max="1" width="6.28515625" style="1" customWidth="1"/>
    <col min="2" max="2" width="6.42578125" style="2" customWidth="1"/>
    <col min="3" max="3" width="73.42578125" style="2" customWidth="1"/>
    <col min="4" max="4" width="19.42578125" style="2" customWidth="1"/>
    <col min="5" max="5" width="84.85546875" style="2" customWidth="1"/>
    <col min="6" max="6" width="37.5703125" style="2" customWidth="1"/>
    <col min="7" max="7" width="58.28515625" style="2" customWidth="1"/>
    <col min="8" max="16384" width="9.140625" style="2"/>
  </cols>
  <sheetData>
    <row r="1" spans="1:5">
      <c r="E1" s="2" t="s">
        <v>0</v>
      </c>
    </row>
    <row r="2" spans="1:5">
      <c r="A2" s="174" t="s">
        <v>1</v>
      </c>
      <c r="B2" s="174"/>
      <c r="C2" s="174"/>
      <c r="D2" s="174"/>
      <c r="E2" s="174"/>
    </row>
    <row r="3" spans="1:5" ht="16.5" thickBot="1">
      <c r="A3" s="175" t="s">
        <v>2</v>
      </c>
      <c r="B3" s="175"/>
      <c r="C3" s="175"/>
      <c r="D3" s="175"/>
      <c r="E3" s="175"/>
    </row>
    <row r="4" spans="1:5" ht="79.5" thickBot="1">
      <c r="A4" s="3" t="s">
        <v>3</v>
      </c>
      <c r="B4" s="4" t="s">
        <v>4</v>
      </c>
      <c r="C4" s="4" t="s">
        <v>5</v>
      </c>
      <c r="D4" s="5" t="s">
        <v>6</v>
      </c>
      <c r="E4" s="6" t="s">
        <v>7</v>
      </c>
    </row>
    <row r="5" spans="1:5" ht="35.25" customHeight="1" thickBot="1">
      <c r="A5" s="7">
        <v>1</v>
      </c>
      <c r="B5" s="176" t="s">
        <v>8</v>
      </c>
      <c r="C5" s="177"/>
      <c r="D5" s="8">
        <f>SUM(D6:D18)</f>
        <v>0</v>
      </c>
      <c r="E5" s="9"/>
    </row>
    <row r="6" spans="1:5" ht="31.5">
      <c r="A6" s="10"/>
      <c r="B6" s="11"/>
      <c r="C6" s="12" t="s">
        <v>9</v>
      </c>
      <c r="D6" s="13"/>
      <c r="E6" s="14"/>
    </row>
    <row r="7" spans="1:5" ht="78.75">
      <c r="A7" s="15"/>
      <c r="B7" s="16"/>
      <c r="C7" s="17" t="s">
        <v>10</v>
      </c>
      <c r="D7" s="18"/>
      <c r="E7" s="19" t="s">
        <v>11</v>
      </c>
    </row>
    <row r="8" spans="1:5" ht="110.25">
      <c r="A8" s="20"/>
      <c r="B8" s="21"/>
      <c r="C8" s="21" t="s">
        <v>12</v>
      </c>
      <c r="D8" s="22"/>
      <c r="E8" s="23" t="s">
        <v>13</v>
      </c>
    </row>
    <row r="9" spans="1:5" ht="94.5">
      <c r="A9" s="20"/>
      <c r="B9" s="21"/>
      <c r="C9" s="21" t="s">
        <v>14</v>
      </c>
      <c r="D9" s="22"/>
      <c r="E9" s="23" t="s">
        <v>15</v>
      </c>
    </row>
    <row r="10" spans="1:5" ht="126">
      <c r="A10" s="20"/>
      <c r="B10" s="21"/>
      <c r="C10" s="21" t="s">
        <v>16</v>
      </c>
      <c r="D10" s="22"/>
      <c r="E10" s="24" t="s">
        <v>17</v>
      </c>
    </row>
    <row r="11" spans="1:5" ht="189">
      <c r="A11" s="20"/>
      <c r="B11" s="21"/>
      <c r="C11" s="25" t="s">
        <v>18</v>
      </c>
      <c r="D11" s="26"/>
      <c r="E11" s="24" t="s">
        <v>19</v>
      </c>
    </row>
    <row r="12" spans="1:5" ht="220.5">
      <c r="A12" s="20"/>
      <c r="B12" s="21"/>
      <c r="C12" s="21" t="s">
        <v>20</v>
      </c>
      <c r="D12" s="22"/>
      <c r="E12" s="24" t="s">
        <v>21</v>
      </c>
    </row>
    <row r="13" spans="1:5" ht="78.75">
      <c r="A13" s="20"/>
      <c r="B13" s="21"/>
      <c r="C13" s="21" t="s">
        <v>22</v>
      </c>
      <c r="D13" s="22"/>
      <c r="E13" s="27" t="s">
        <v>23</v>
      </c>
    </row>
    <row r="14" spans="1:5" ht="94.5">
      <c r="A14" s="20"/>
      <c r="B14" s="21"/>
      <c r="C14" s="21" t="s">
        <v>24</v>
      </c>
      <c r="D14" s="22"/>
      <c r="E14" s="23" t="s">
        <v>25</v>
      </c>
    </row>
    <row r="15" spans="1:5" ht="78.75">
      <c r="A15" s="20"/>
      <c r="B15" s="21"/>
      <c r="C15" s="25" t="s">
        <v>26</v>
      </c>
      <c r="D15" s="26"/>
      <c r="E15" s="27" t="s">
        <v>27</v>
      </c>
    </row>
    <row r="16" spans="1:5" ht="47.25">
      <c r="A16" s="20"/>
      <c r="B16" s="21"/>
      <c r="C16" s="21" t="s">
        <v>28</v>
      </c>
      <c r="D16" s="22"/>
      <c r="E16" s="28" t="s">
        <v>29</v>
      </c>
    </row>
    <row r="17" spans="1:6" ht="31.5">
      <c r="A17" s="20"/>
      <c r="B17" s="21"/>
      <c r="C17" s="21" t="s">
        <v>30</v>
      </c>
      <c r="D17" s="22"/>
      <c r="E17" s="27" t="s">
        <v>31</v>
      </c>
    </row>
    <row r="18" spans="1:6" ht="95.25" thickBot="1">
      <c r="A18" s="29"/>
      <c r="B18" s="30"/>
      <c r="C18" s="30" t="s">
        <v>32</v>
      </c>
      <c r="D18" s="31"/>
      <c r="E18" s="32" t="s">
        <v>33</v>
      </c>
    </row>
    <row r="19" spans="1:6" ht="35.25" customHeight="1" thickBot="1">
      <c r="A19" s="7">
        <v>2</v>
      </c>
      <c r="B19" s="176" t="s">
        <v>34</v>
      </c>
      <c r="C19" s="177"/>
      <c r="D19" s="8">
        <f>SUM(D20:D58)</f>
        <v>436.7</v>
      </c>
      <c r="E19" s="9"/>
    </row>
    <row r="20" spans="1:6" ht="31.5">
      <c r="A20" s="20"/>
      <c r="B20" s="21"/>
      <c r="C20" s="21" t="s">
        <v>9</v>
      </c>
      <c r="D20" s="22"/>
      <c r="E20" s="27"/>
    </row>
    <row r="21" spans="1:6" ht="220.5">
      <c r="A21" s="20"/>
      <c r="B21" s="21"/>
      <c r="C21" s="21" t="s">
        <v>35</v>
      </c>
      <c r="D21" s="22"/>
      <c r="E21" s="33" t="s">
        <v>36</v>
      </c>
    </row>
    <row r="22" spans="1:6" ht="141.75">
      <c r="A22" s="20"/>
      <c r="B22" s="21"/>
      <c r="C22" s="25" t="s">
        <v>37</v>
      </c>
      <c r="D22" s="26"/>
      <c r="E22" s="27" t="s">
        <v>38</v>
      </c>
    </row>
    <row r="23" spans="1:6" ht="78.75">
      <c r="A23" s="20"/>
      <c r="B23" s="21"/>
      <c r="C23" s="21" t="s">
        <v>39</v>
      </c>
      <c r="D23" s="22"/>
      <c r="E23" s="34" t="s">
        <v>40</v>
      </c>
      <c r="F23" s="1"/>
    </row>
    <row r="24" spans="1:6" ht="63">
      <c r="A24" s="20"/>
      <c r="B24" s="21"/>
      <c r="C24" s="21" t="s">
        <v>41</v>
      </c>
      <c r="D24" s="22"/>
      <c r="E24" s="27" t="s">
        <v>42</v>
      </c>
      <c r="F24" s="1"/>
    </row>
    <row r="25" spans="1:6" ht="94.5">
      <c r="A25" s="20"/>
      <c r="B25" s="21"/>
      <c r="C25" s="21" t="s">
        <v>43</v>
      </c>
      <c r="D25" s="22"/>
      <c r="E25" s="35" t="s">
        <v>44</v>
      </c>
      <c r="F25" s="1"/>
    </row>
    <row r="26" spans="1:6" ht="126">
      <c r="A26" s="20"/>
      <c r="B26" s="21"/>
      <c r="C26" s="21" t="s">
        <v>45</v>
      </c>
      <c r="D26" s="22"/>
      <c r="E26" s="36" t="s">
        <v>46</v>
      </c>
      <c r="F26" s="1"/>
    </row>
    <row r="27" spans="1:6" ht="57.75" customHeight="1">
      <c r="A27" s="20"/>
      <c r="B27" s="21"/>
      <c r="C27" s="21" t="s">
        <v>47</v>
      </c>
      <c r="D27" s="22"/>
      <c r="E27" s="178" t="s">
        <v>48</v>
      </c>
      <c r="F27" s="1" t="s">
        <v>49</v>
      </c>
    </row>
    <row r="28" spans="1:6" ht="47.25" customHeight="1">
      <c r="A28" s="20"/>
      <c r="B28" s="21"/>
      <c r="C28" s="21" t="s">
        <v>50</v>
      </c>
      <c r="D28" s="22"/>
      <c r="E28" s="179"/>
      <c r="F28" s="1"/>
    </row>
    <row r="29" spans="1:6" ht="141.75">
      <c r="A29" s="20"/>
      <c r="B29" s="21"/>
      <c r="C29" s="21" t="s">
        <v>51</v>
      </c>
      <c r="D29" s="22"/>
      <c r="E29" s="24" t="s">
        <v>52</v>
      </c>
      <c r="F29" s="1"/>
    </row>
    <row r="30" spans="1:6" ht="157.5">
      <c r="A30" s="20"/>
      <c r="B30" s="21"/>
      <c r="C30" s="21" t="s">
        <v>53</v>
      </c>
      <c r="D30" s="22"/>
      <c r="E30" s="28" t="s">
        <v>54</v>
      </c>
      <c r="F30" s="1"/>
    </row>
    <row r="31" spans="1:6" ht="126">
      <c r="A31" s="20"/>
      <c r="B31" s="21"/>
      <c r="C31" s="21" t="s">
        <v>55</v>
      </c>
      <c r="D31" s="22">
        <v>310.5</v>
      </c>
      <c r="E31" s="27" t="s">
        <v>56</v>
      </c>
      <c r="F31" s="1"/>
    </row>
    <row r="32" spans="1:6" ht="126">
      <c r="A32" s="20"/>
      <c r="B32" s="21"/>
      <c r="C32" s="21" t="s">
        <v>57</v>
      </c>
      <c r="D32" s="22"/>
      <c r="E32" s="27" t="s">
        <v>58</v>
      </c>
      <c r="F32" s="1"/>
    </row>
    <row r="33" spans="1:6" ht="110.25">
      <c r="A33" s="20"/>
      <c r="B33" s="21"/>
      <c r="C33" s="37" t="s">
        <v>59</v>
      </c>
      <c r="D33" s="22">
        <v>126.2</v>
      </c>
      <c r="E33" s="27" t="s">
        <v>60</v>
      </c>
      <c r="F33" s="1"/>
    </row>
    <row r="34" spans="1:6" ht="173.25">
      <c r="A34" s="20"/>
      <c r="B34" s="21"/>
      <c r="C34" s="172" t="s">
        <v>61</v>
      </c>
      <c r="D34" s="22"/>
      <c r="E34" s="38" t="s">
        <v>62</v>
      </c>
      <c r="F34" s="1"/>
    </row>
    <row r="35" spans="1:6" ht="141.75">
      <c r="A35" s="20"/>
      <c r="B35" s="21"/>
      <c r="C35" s="173"/>
      <c r="D35" s="22"/>
      <c r="E35" s="27" t="s">
        <v>63</v>
      </c>
    </row>
    <row r="36" spans="1:6" ht="157.5">
      <c r="A36" s="20"/>
      <c r="B36" s="21"/>
      <c r="C36" s="21" t="s">
        <v>64</v>
      </c>
      <c r="D36" s="22"/>
      <c r="E36" s="28" t="s">
        <v>65</v>
      </c>
    </row>
    <row r="37" spans="1:6" ht="157.5">
      <c r="A37" s="20"/>
      <c r="B37" s="21"/>
      <c r="C37" s="21" t="s">
        <v>66</v>
      </c>
      <c r="D37" s="22"/>
      <c r="E37" s="28" t="s">
        <v>65</v>
      </c>
    </row>
    <row r="38" spans="1:6" ht="94.5">
      <c r="A38" s="20"/>
      <c r="B38" s="21"/>
      <c r="C38" s="21" t="s">
        <v>67</v>
      </c>
      <c r="D38" s="22"/>
      <c r="E38" s="35" t="s">
        <v>68</v>
      </c>
    </row>
    <row r="39" spans="1:6" ht="78.75">
      <c r="A39" s="20"/>
      <c r="B39" s="21"/>
      <c r="C39" s="21" t="s">
        <v>69</v>
      </c>
      <c r="D39" s="22"/>
      <c r="E39" s="27" t="s">
        <v>70</v>
      </c>
    </row>
    <row r="40" spans="1:6" ht="94.5">
      <c r="A40" s="20"/>
      <c r="B40" s="21"/>
      <c r="C40" s="21" t="s">
        <v>71</v>
      </c>
      <c r="D40" s="22"/>
      <c r="E40" s="35" t="s">
        <v>72</v>
      </c>
    </row>
    <row r="41" spans="1:6" ht="78.75">
      <c r="A41" s="20"/>
      <c r="B41" s="21"/>
      <c r="C41" s="21" t="s">
        <v>73</v>
      </c>
      <c r="D41" s="22"/>
      <c r="E41" s="182" t="s">
        <v>74</v>
      </c>
    </row>
    <row r="42" spans="1:6" ht="70.5" customHeight="1">
      <c r="A42" s="20"/>
      <c r="B42" s="21"/>
      <c r="C42" s="21" t="s">
        <v>75</v>
      </c>
      <c r="D42" s="22"/>
      <c r="E42" s="183"/>
    </row>
    <row r="43" spans="1:6" ht="63">
      <c r="A43" s="20"/>
      <c r="B43" s="21"/>
      <c r="C43" s="21" t="s">
        <v>76</v>
      </c>
      <c r="D43" s="22"/>
      <c r="E43" s="28" t="s">
        <v>77</v>
      </c>
    </row>
    <row r="44" spans="1:6" ht="94.5">
      <c r="A44" s="20"/>
      <c r="B44" s="21"/>
      <c r="C44" s="21" t="s">
        <v>78</v>
      </c>
      <c r="D44" s="22"/>
      <c r="E44" s="23" t="s">
        <v>79</v>
      </c>
    </row>
    <row r="45" spans="1:6" ht="78.75">
      <c r="A45" s="20"/>
      <c r="B45" s="21"/>
      <c r="C45" s="21" t="s">
        <v>80</v>
      </c>
      <c r="D45" s="22"/>
      <c r="E45" s="28" t="s">
        <v>81</v>
      </c>
    </row>
    <row r="46" spans="1:6" ht="47.25">
      <c r="A46" s="20"/>
      <c r="B46" s="21"/>
      <c r="C46" s="21" t="s">
        <v>82</v>
      </c>
      <c r="D46" s="22"/>
      <c r="E46" s="23" t="s">
        <v>83</v>
      </c>
    </row>
    <row r="47" spans="1:6" ht="47.25">
      <c r="A47" s="20"/>
      <c r="B47" s="21"/>
      <c r="C47" s="21" t="s">
        <v>84</v>
      </c>
      <c r="D47" s="22"/>
      <c r="E47" s="23" t="s">
        <v>83</v>
      </c>
    </row>
    <row r="48" spans="1:6" ht="126">
      <c r="A48" s="20"/>
      <c r="B48" s="21"/>
      <c r="C48" s="21" t="s">
        <v>85</v>
      </c>
      <c r="D48" s="22"/>
      <c r="E48" s="34" t="s">
        <v>86</v>
      </c>
      <c r="F48" s="1"/>
    </row>
    <row r="49" spans="1:6" ht="141.75">
      <c r="A49" s="20"/>
      <c r="B49" s="21"/>
      <c r="C49" s="21" t="s">
        <v>87</v>
      </c>
      <c r="D49" s="22"/>
      <c r="E49" s="39" t="s">
        <v>88</v>
      </c>
    </row>
    <row r="50" spans="1:6" ht="94.5">
      <c r="A50" s="20"/>
      <c r="B50" s="21"/>
      <c r="C50" s="21" t="s">
        <v>89</v>
      </c>
      <c r="D50" s="22"/>
      <c r="E50" s="34" t="s">
        <v>90</v>
      </c>
    </row>
    <row r="51" spans="1:6" ht="47.25">
      <c r="A51" s="20"/>
      <c r="B51" s="21"/>
      <c r="C51" s="21" t="s">
        <v>91</v>
      </c>
      <c r="D51" s="22"/>
      <c r="E51" s="27" t="s">
        <v>92</v>
      </c>
    </row>
    <row r="52" spans="1:6" ht="252">
      <c r="A52" s="20"/>
      <c r="B52" s="21"/>
      <c r="C52" s="37" t="s">
        <v>93</v>
      </c>
      <c r="D52" s="40"/>
      <c r="E52" s="41" t="s">
        <v>94</v>
      </c>
      <c r="F52" s="1"/>
    </row>
    <row r="53" spans="1:6" ht="47.25">
      <c r="A53" s="20"/>
      <c r="B53" s="21"/>
      <c r="C53" s="21" t="s">
        <v>95</v>
      </c>
      <c r="D53" s="22"/>
      <c r="E53" s="27" t="s">
        <v>96</v>
      </c>
      <c r="F53" s="1"/>
    </row>
    <row r="54" spans="1:6" ht="78.75">
      <c r="A54" s="20"/>
      <c r="B54" s="21"/>
      <c r="C54" s="21" t="s">
        <v>97</v>
      </c>
      <c r="D54" s="22"/>
      <c r="E54" s="27" t="s">
        <v>98</v>
      </c>
    </row>
    <row r="55" spans="1:6" ht="78.75">
      <c r="A55" s="20"/>
      <c r="B55" s="21"/>
      <c r="C55" s="21" t="s">
        <v>99</v>
      </c>
      <c r="D55" s="22"/>
      <c r="E55" s="35" t="s">
        <v>100</v>
      </c>
    </row>
    <row r="56" spans="1:6" ht="78.75">
      <c r="A56" s="20"/>
      <c r="B56" s="21"/>
      <c r="C56" s="21" t="s">
        <v>101</v>
      </c>
      <c r="D56" s="22"/>
      <c r="E56" s="27" t="s">
        <v>102</v>
      </c>
      <c r="F56" s="1"/>
    </row>
    <row r="57" spans="1:6" ht="53.25" customHeight="1">
      <c r="A57" s="20"/>
      <c r="B57" s="21"/>
      <c r="C57" s="21" t="s">
        <v>103</v>
      </c>
      <c r="D57" s="42"/>
      <c r="E57" s="184" t="s">
        <v>104</v>
      </c>
    </row>
    <row r="58" spans="1:6" ht="64.5" customHeight="1" thickBot="1">
      <c r="A58" s="20"/>
      <c r="B58" s="21"/>
      <c r="C58" s="21" t="s">
        <v>105</v>
      </c>
      <c r="D58" s="43"/>
      <c r="E58" s="185"/>
    </row>
    <row r="59" spans="1:6" ht="45.75" customHeight="1" thickBot="1">
      <c r="A59" s="7">
        <v>3</v>
      </c>
      <c r="B59" s="176" t="s">
        <v>460</v>
      </c>
      <c r="C59" s="177"/>
      <c r="D59" s="8">
        <f>SUM(D60:D61)</f>
        <v>0</v>
      </c>
      <c r="E59" s="9"/>
    </row>
    <row r="60" spans="1:6" ht="94.5">
      <c r="A60" s="20"/>
      <c r="B60" s="21"/>
      <c r="C60" s="25" t="s">
        <v>106</v>
      </c>
      <c r="D60" s="26"/>
      <c r="E60" s="23" t="s">
        <v>107</v>
      </c>
    </row>
    <row r="61" spans="1:6" ht="48" thickBot="1">
      <c r="A61" s="20"/>
      <c r="B61" s="21"/>
      <c r="C61" s="21" t="s">
        <v>108</v>
      </c>
      <c r="D61" s="22"/>
      <c r="E61" s="28" t="s">
        <v>109</v>
      </c>
    </row>
    <row r="62" spans="1:6" ht="30" customHeight="1" thickBot="1">
      <c r="A62" s="7">
        <v>4</v>
      </c>
      <c r="B62" s="176" t="s">
        <v>484</v>
      </c>
      <c r="C62" s="177"/>
      <c r="D62" s="8">
        <f>SUM(D63:D65)</f>
        <v>0</v>
      </c>
      <c r="E62" s="9"/>
    </row>
    <row r="63" spans="1:6" ht="94.5">
      <c r="A63" s="20"/>
      <c r="B63" s="21"/>
      <c r="C63" s="25" t="s">
        <v>110</v>
      </c>
      <c r="D63" s="26"/>
      <c r="E63" s="35" t="s">
        <v>111</v>
      </c>
    </row>
    <row r="64" spans="1:6" ht="94.5">
      <c r="A64" s="20"/>
      <c r="B64" s="21"/>
      <c r="C64" s="21" t="s">
        <v>112</v>
      </c>
      <c r="D64" s="22"/>
      <c r="E64" s="35" t="s">
        <v>113</v>
      </c>
    </row>
    <row r="65" spans="1:5" ht="16.5" thickBot="1">
      <c r="A65" s="20"/>
      <c r="B65" s="21"/>
      <c r="C65" s="21"/>
      <c r="D65" s="22"/>
      <c r="E65" s="27"/>
    </row>
    <row r="66" spans="1:5" ht="34.5" customHeight="1" thickBot="1">
      <c r="A66" s="7">
        <v>5</v>
      </c>
      <c r="B66" s="176" t="s">
        <v>461</v>
      </c>
      <c r="C66" s="177"/>
      <c r="D66" s="8">
        <f>SUM(D67:D70)</f>
        <v>0</v>
      </c>
      <c r="E66" s="9"/>
    </row>
    <row r="67" spans="1:5" ht="78.75">
      <c r="A67" s="20"/>
      <c r="B67" s="21"/>
      <c r="C67" s="25" t="s">
        <v>114</v>
      </c>
      <c r="D67" s="26"/>
      <c r="E67" s="27" t="s">
        <v>115</v>
      </c>
    </row>
    <row r="68" spans="1:5" ht="94.5">
      <c r="A68" s="20"/>
      <c r="B68" s="21"/>
      <c r="C68" s="21" t="s">
        <v>116</v>
      </c>
      <c r="D68" s="22"/>
      <c r="E68" s="28" t="s">
        <v>117</v>
      </c>
    </row>
    <row r="69" spans="1:5" ht="94.5">
      <c r="A69" s="20"/>
      <c r="B69" s="21"/>
      <c r="C69" s="21" t="s">
        <v>118</v>
      </c>
      <c r="D69" s="22"/>
      <c r="E69" s="35" t="s">
        <v>119</v>
      </c>
    </row>
    <row r="70" spans="1:5" ht="158.25" thickBot="1">
      <c r="A70" s="20"/>
      <c r="B70" s="21"/>
      <c r="C70" s="21" t="s">
        <v>120</v>
      </c>
      <c r="D70" s="22"/>
      <c r="E70" s="36" t="s">
        <v>121</v>
      </c>
    </row>
    <row r="71" spans="1:5" ht="38.25" customHeight="1" thickBot="1">
      <c r="A71" s="7">
        <v>6</v>
      </c>
      <c r="B71" s="176" t="s">
        <v>462</v>
      </c>
      <c r="C71" s="177"/>
      <c r="D71" s="8">
        <f>SUM(D72:D73)</f>
        <v>0</v>
      </c>
      <c r="E71" s="9"/>
    </row>
    <row r="72" spans="1:5" ht="47.25">
      <c r="A72" s="44"/>
      <c r="B72" s="45"/>
      <c r="C72" s="46" t="s">
        <v>122</v>
      </c>
      <c r="D72" s="47"/>
      <c r="E72" s="48" t="s">
        <v>123</v>
      </c>
    </row>
    <row r="73" spans="1:5" ht="158.25" thickBot="1">
      <c r="A73" s="29"/>
      <c r="B73" s="30"/>
      <c r="C73" s="30" t="s">
        <v>124</v>
      </c>
      <c r="D73" s="31"/>
      <c r="E73" s="49" t="s">
        <v>125</v>
      </c>
    </row>
    <row r="74" spans="1:5" ht="36.75" customHeight="1" thickBot="1">
      <c r="A74" s="7">
        <v>7</v>
      </c>
      <c r="B74" s="176" t="s">
        <v>463</v>
      </c>
      <c r="C74" s="177"/>
      <c r="D74" s="8">
        <f>SUM(D75:D78)</f>
        <v>0</v>
      </c>
      <c r="E74" s="9"/>
    </row>
    <row r="75" spans="1:5" ht="158.25" thickBot="1">
      <c r="A75" s="44"/>
      <c r="B75" s="45"/>
      <c r="C75" s="46" t="s">
        <v>126</v>
      </c>
      <c r="D75" s="47"/>
      <c r="E75" s="49" t="s">
        <v>125</v>
      </c>
    </row>
    <row r="76" spans="1:5" ht="63">
      <c r="A76" s="20"/>
      <c r="B76" s="21"/>
      <c r="C76" s="25" t="s">
        <v>127</v>
      </c>
      <c r="D76" s="26"/>
      <c r="E76" s="27" t="s">
        <v>128</v>
      </c>
    </row>
    <row r="77" spans="1:5" ht="63">
      <c r="A77" s="20"/>
      <c r="B77" s="21"/>
      <c r="C77" s="25" t="s">
        <v>129</v>
      </c>
      <c r="D77" s="26"/>
      <c r="E77" s="23" t="s">
        <v>130</v>
      </c>
    </row>
    <row r="78" spans="1:5" ht="158.25" thickBot="1">
      <c r="A78" s="29"/>
      <c r="B78" s="30"/>
      <c r="C78" s="30" t="s">
        <v>131</v>
      </c>
      <c r="D78" s="31"/>
      <c r="E78" s="50" t="s">
        <v>132</v>
      </c>
    </row>
    <row r="79" spans="1:5" ht="28.5" customHeight="1" thickBot="1">
      <c r="A79" s="51">
        <v>8</v>
      </c>
      <c r="B79" s="180" t="s">
        <v>464</v>
      </c>
      <c r="C79" s="181"/>
      <c r="D79" s="52">
        <f>SUM(D80)</f>
        <v>0</v>
      </c>
      <c r="E79" s="53"/>
    </row>
    <row r="80" spans="1:5" ht="63.75" thickBot="1">
      <c r="A80" s="54"/>
      <c r="B80" s="55"/>
      <c r="C80" s="56" t="s">
        <v>133</v>
      </c>
      <c r="D80" s="57"/>
      <c r="E80" s="23" t="s">
        <v>130</v>
      </c>
    </row>
    <row r="81" spans="1:5" ht="37.5" customHeight="1" thickBot="1">
      <c r="A81" s="51">
        <v>9</v>
      </c>
      <c r="B81" s="180" t="s">
        <v>465</v>
      </c>
      <c r="C81" s="181"/>
      <c r="D81" s="52">
        <f>SUM(D82)</f>
        <v>0</v>
      </c>
      <c r="E81" s="53"/>
    </row>
    <row r="82" spans="1:5" ht="158.25" thickBot="1">
      <c r="A82" s="58"/>
      <c r="B82" s="59"/>
      <c r="C82" s="60" t="s">
        <v>134</v>
      </c>
      <c r="D82" s="61"/>
      <c r="E82" s="62" t="s">
        <v>135</v>
      </c>
    </row>
    <row r="83" spans="1:5" ht="37.5" customHeight="1" thickBot="1">
      <c r="A83" s="51">
        <v>10</v>
      </c>
      <c r="B83" s="180" t="s">
        <v>466</v>
      </c>
      <c r="C83" s="181"/>
      <c r="D83" s="52">
        <f>SUM(D84:D90)</f>
        <v>0</v>
      </c>
      <c r="E83" s="53"/>
    </row>
    <row r="84" spans="1:5" ht="110.25">
      <c r="A84" s="54"/>
      <c r="B84" s="55"/>
      <c r="C84" s="56" t="s">
        <v>136</v>
      </c>
      <c r="D84" s="57"/>
      <c r="E84" s="63" t="s">
        <v>137</v>
      </c>
    </row>
    <row r="85" spans="1:5" ht="94.5">
      <c r="A85" s="54"/>
      <c r="B85" s="55"/>
      <c r="C85" s="56" t="s">
        <v>138</v>
      </c>
      <c r="D85" s="57"/>
      <c r="E85" s="64" t="s">
        <v>139</v>
      </c>
    </row>
    <row r="86" spans="1:5">
      <c r="A86" s="54"/>
      <c r="B86" s="55"/>
      <c r="C86" s="56" t="s">
        <v>140</v>
      </c>
      <c r="D86" s="57"/>
      <c r="E86" s="63" t="s">
        <v>141</v>
      </c>
    </row>
    <row r="87" spans="1:5" ht="110.25">
      <c r="A87" s="54"/>
      <c r="B87" s="55"/>
      <c r="C87" s="56" t="s">
        <v>142</v>
      </c>
      <c r="D87" s="57"/>
      <c r="E87" s="65" t="s">
        <v>143</v>
      </c>
    </row>
    <row r="88" spans="1:5" ht="81" customHeight="1">
      <c r="A88" s="54"/>
      <c r="B88" s="55"/>
      <c r="C88" s="66" t="s">
        <v>144</v>
      </c>
      <c r="D88" s="67"/>
      <c r="E88" s="68" t="s">
        <v>145</v>
      </c>
    </row>
    <row r="89" spans="1:5" ht="78.75">
      <c r="A89" s="54"/>
      <c r="B89" s="55"/>
      <c r="C89" s="56" t="s">
        <v>146</v>
      </c>
      <c r="D89" s="57"/>
      <c r="E89" s="63" t="s">
        <v>147</v>
      </c>
    </row>
    <row r="90" spans="1:5" ht="205.5" thickBot="1">
      <c r="A90" s="54"/>
      <c r="B90" s="55"/>
      <c r="C90" s="55" t="s">
        <v>148</v>
      </c>
      <c r="D90" s="69"/>
      <c r="E90" s="70" t="s">
        <v>149</v>
      </c>
    </row>
    <row r="91" spans="1:5" ht="37.5" customHeight="1" thickBot="1">
      <c r="A91" s="51">
        <v>11</v>
      </c>
      <c r="B91" s="180" t="s">
        <v>467</v>
      </c>
      <c r="C91" s="181"/>
      <c r="D91" s="52">
        <f>SUM(D92:D94)</f>
        <v>0</v>
      </c>
      <c r="E91" s="53"/>
    </row>
    <row r="92" spans="1:5" ht="63">
      <c r="A92" s="20"/>
      <c r="B92" s="21"/>
      <c r="C92" s="25" t="s">
        <v>150</v>
      </c>
      <c r="D92" s="26"/>
      <c r="E92" s="23" t="s">
        <v>130</v>
      </c>
    </row>
    <row r="93" spans="1:5" ht="252">
      <c r="A93" s="20"/>
      <c r="B93" s="21"/>
      <c r="C93" s="25" t="s">
        <v>151</v>
      </c>
      <c r="D93" s="26"/>
      <c r="E93" s="24" t="s">
        <v>152</v>
      </c>
    </row>
    <row r="94" spans="1:5" ht="173.25">
      <c r="A94" s="20"/>
      <c r="B94" s="21"/>
      <c r="C94" s="21" t="s">
        <v>153</v>
      </c>
      <c r="D94" s="22"/>
      <c r="E94" s="27" t="s">
        <v>154</v>
      </c>
    </row>
    <row r="95" spans="1:5" ht="16.5" thickBot="1">
      <c r="A95" s="20"/>
      <c r="B95" s="21"/>
      <c r="C95" s="21"/>
      <c r="D95" s="22"/>
      <c r="E95" s="27"/>
    </row>
    <row r="96" spans="1:5" ht="36" customHeight="1" thickBot="1">
      <c r="A96" s="51">
        <v>12</v>
      </c>
      <c r="B96" s="180" t="s">
        <v>155</v>
      </c>
      <c r="C96" s="181"/>
      <c r="D96" s="52">
        <f>SUM(D97:D120)</f>
        <v>0</v>
      </c>
      <c r="E96" s="53"/>
    </row>
    <row r="97" spans="1:5" ht="189">
      <c r="A97" s="20"/>
      <c r="B97" s="71"/>
      <c r="C97" s="25" t="s">
        <v>156</v>
      </c>
      <c r="D97" s="26"/>
      <c r="E97" s="27" t="s">
        <v>157</v>
      </c>
    </row>
    <row r="98" spans="1:5" ht="63">
      <c r="A98" s="20"/>
      <c r="B98" s="21"/>
      <c r="C98" s="21" t="s">
        <v>158</v>
      </c>
      <c r="D98" s="22"/>
      <c r="E98" s="24" t="s">
        <v>159</v>
      </c>
    </row>
    <row r="99" spans="1:5" ht="63">
      <c r="A99" s="20"/>
      <c r="B99" s="21"/>
      <c r="C99" s="21" t="s">
        <v>160</v>
      </c>
      <c r="D99" s="22"/>
      <c r="E99" s="27" t="s">
        <v>161</v>
      </c>
    </row>
    <row r="100" spans="1:5" ht="63">
      <c r="A100" s="20"/>
      <c r="B100" s="21"/>
      <c r="C100" s="72" t="s">
        <v>162</v>
      </c>
      <c r="D100" s="26"/>
      <c r="E100" s="28" t="s">
        <v>163</v>
      </c>
    </row>
    <row r="101" spans="1:5" ht="63">
      <c r="A101" s="20"/>
      <c r="B101" s="21"/>
      <c r="C101" s="21" t="s">
        <v>164</v>
      </c>
      <c r="D101" s="22"/>
      <c r="E101" s="27" t="s">
        <v>161</v>
      </c>
    </row>
    <row r="102" spans="1:5" ht="126">
      <c r="A102" s="20"/>
      <c r="B102" s="21"/>
      <c r="C102" s="21" t="s">
        <v>165</v>
      </c>
      <c r="D102" s="22"/>
      <c r="E102" s="27" t="s">
        <v>166</v>
      </c>
    </row>
    <row r="103" spans="1:5" ht="110.25">
      <c r="A103" s="20"/>
      <c r="B103" s="21"/>
      <c r="C103" s="21" t="s">
        <v>167</v>
      </c>
      <c r="D103" s="22"/>
      <c r="E103" s="27" t="s">
        <v>168</v>
      </c>
    </row>
    <row r="104" spans="1:5" ht="285" customHeight="1">
      <c r="A104" s="20"/>
      <c r="B104" s="21"/>
      <c r="C104" s="172" t="s">
        <v>169</v>
      </c>
      <c r="D104" s="22"/>
      <c r="E104" s="24" t="s">
        <v>170</v>
      </c>
    </row>
    <row r="105" spans="1:5" ht="94.5">
      <c r="A105" s="20"/>
      <c r="B105" s="21"/>
      <c r="C105" s="173"/>
      <c r="D105" s="22"/>
      <c r="E105" s="24" t="s">
        <v>171</v>
      </c>
    </row>
    <row r="106" spans="1:5" ht="189">
      <c r="A106" s="20"/>
      <c r="B106" s="21"/>
      <c r="C106" s="21" t="s">
        <v>172</v>
      </c>
      <c r="D106" s="22"/>
      <c r="E106" s="36" t="s">
        <v>173</v>
      </c>
    </row>
    <row r="107" spans="1:5" ht="141.75">
      <c r="A107" s="20"/>
      <c r="B107" s="21"/>
      <c r="C107" s="21" t="s">
        <v>174</v>
      </c>
      <c r="D107" s="22"/>
      <c r="E107" s="34" t="s">
        <v>175</v>
      </c>
    </row>
    <row r="108" spans="1:5" ht="78.75">
      <c r="A108" s="20"/>
      <c r="B108" s="21"/>
      <c r="C108" s="21" t="s">
        <v>176</v>
      </c>
      <c r="D108" s="22"/>
      <c r="E108" s="24" t="s">
        <v>177</v>
      </c>
    </row>
    <row r="109" spans="1:5" ht="157.5">
      <c r="A109" s="20"/>
      <c r="B109" s="21"/>
      <c r="C109" s="21" t="s">
        <v>178</v>
      </c>
      <c r="D109" s="22"/>
      <c r="E109" s="27" t="s">
        <v>179</v>
      </c>
    </row>
    <row r="110" spans="1:5" ht="31.5">
      <c r="A110" s="20"/>
      <c r="B110" s="21"/>
      <c r="C110" s="21" t="s">
        <v>180</v>
      </c>
      <c r="D110" s="22"/>
      <c r="E110" s="73" t="s">
        <v>181</v>
      </c>
    </row>
    <row r="111" spans="1:5" ht="157.5">
      <c r="A111" s="20"/>
      <c r="B111" s="21"/>
      <c r="C111" s="74" t="s">
        <v>182</v>
      </c>
      <c r="D111" s="42"/>
      <c r="E111" s="38" t="s">
        <v>183</v>
      </c>
    </row>
    <row r="112" spans="1:5" ht="204.75">
      <c r="A112" s="75"/>
      <c r="B112" s="76"/>
      <c r="C112" s="76" t="s">
        <v>184</v>
      </c>
      <c r="D112" s="77"/>
      <c r="E112" s="78" t="s">
        <v>185</v>
      </c>
    </row>
    <row r="113" spans="1:5" ht="110.25">
      <c r="A113" s="75"/>
      <c r="B113" s="76"/>
      <c r="C113" s="76" t="s">
        <v>186</v>
      </c>
      <c r="D113" s="77"/>
      <c r="E113" s="65" t="s">
        <v>187</v>
      </c>
    </row>
    <row r="114" spans="1:5" ht="63">
      <c r="A114" s="20"/>
      <c r="B114" s="21"/>
      <c r="C114" s="21" t="s">
        <v>188</v>
      </c>
      <c r="D114" s="22"/>
      <c r="E114" s="27" t="s">
        <v>189</v>
      </c>
    </row>
    <row r="115" spans="1:5" ht="63">
      <c r="A115" s="20"/>
      <c r="B115" s="21"/>
      <c r="C115" s="21" t="s">
        <v>190</v>
      </c>
      <c r="D115" s="22"/>
      <c r="E115" s="27" t="s">
        <v>191</v>
      </c>
    </row>
    <row r="116" spans="1:5" ht="84" customHeight="1">
      <c r="A116" s="20"/>
      <c r="B116" s="21"/>
      <c r="C116" s="21" t="s">
        <v>192</v>
      </c>
      <c r="D116" s="22"/>
      <c r="E116" s="24" t="s">
        <v>193</v>
      </c>
    </row>
    <row r="117" spans="1:5" ht="126">
      <c r="A117" s="20"/>
      <c r="B117" s="21"/>
      <c r="C117" s="21" t="s">
        <v>194</v>
      </c>
      <c r="D117" s="22"/>
      <c r="E117" s="33" t="s">
        <v>195</v>
      </c>
    </row>
    <row r="118" spans="1:5" ht="126">
      <c r="A118" s="20"/>
      <c r="B118" s="21"/>
      <c r="C118" s="21" t="s">
        <v>196</v>
      </c>
      <c r="D118" s="22"/>
      <c r="E118" s="27" t="s">
        <v>197</v>
      </c>
    </row>
    <row r="119" spans="1:5" ht="78.75">
      <c r="A119" s="20"/>
      <c r="B119" s="21"/>
      <c r="C119" s="21" t="s">
        <v>198</v>
      </c>
      <c r="D119" s="22"/>
      <c r="E119" s="27" t="s">
        <v>199</v>
      </c>
    </row>
    <row r="120" spans="1:5" ht="16.5" thickBot="1">
      <c r="A120" s="79"/>
      <c r="B120" s="80"/>
      <c r="C120" s="80"/>
      <c r="D120" s="81"/>
      <c r="E120" s="82"/>
    </row>
    <row r="121" spans="1:5" ht="30" customHeight="1" thickBot="1">
      <c r="A121" s="51">
        <v>13</v>
      </c>
      <c r="B121" s="180" t="s">
        <v>200</v>
      </c>
      <c r="C121" s="191"/>
      <c r="D121" s="52">
        <f>SUM(D122:D128)</f>
        <v>0</v>
      </c>
      <c r="E121" s="53"/>
    </row>
    <row r="122" spans="1:5" ht="126">
      <c r="A122" s="20"/>
      <c r="B122" s="21"/>
      <c r="C122" s="83" t="s">
        <v>201</v>
      </c>
      <c r="D122" s="84"/>
      <c r="E122" s="36" t="s">
        <v>202</v>
      </c>
    </row>
    <row r="123" spans="1:5" ht="157.5">
      <c r="A123" s="20"/>
      <c r="B123" s="21"/>
      <c r="C123" s="21" t="s">
        <v>203</v>
      </c>
      <c r="D123" s="22"/>
      <c r="E123" s="24" t="s">
        <v>204</v>
      </c>
    </row>
    <row r="124" spans="1:5" ht="157.5">
      <c r="A124" s="20"/>
      <c r="B124" s="21"/>
      <c r="C124" s="21" t="s">
        <v>205</v>
      </c>
      <c r="D124" s="22"/>
      <c r="E124" s="24" t="s">
        <v>206</v>
      </c>
    </row>
    <row r="125" spans="1:5" ht="63">
      <c r="A125" s="20"/>
      <c r="B125" s="21"/>
      <c r="C125" s="21" t="s">
        <v>207</v>
      </c>
      <c r="D125" s="22"/>
      <c r="E125" s="28" t="s">
        <v>208</v>
      </c>
    </row>
    <row r="126" spans="1:5" ht="315">
      <c r="A126" s="20"/>
      <c r="B126" s="21"/>
      <c r="C126" s="21" t="s">
        <v>209</v>
      </c>
      <c r="D126" s="22"/>
      <c r="E126" s="24" t="s">
        <v>210</v>
      </c>
    </row>
    <row r="127" spans="1:5" ht="157.5">
      <c r="A127" s="20"/>
      <c r="B127" s="21"/>
      <c r="C127" s="21" t="s">
        <v>211</v>
      </c>
      <c r="D127" s="22"/>
      <c r="E127" s="24" t="s">
        <v>212</v>
      </c>
    </row>
    <row r="128" spans="1:5" ht="32.25" thickBot="1">
      <c r="A128" s="20"/>
      <c r="B128" s="21"/>
      <c r="C128" s="21" t="s">
        <v>213</v>
      </c>
      <c r="D128" s="22"/>
      <c r="E128" s="23" t="s">
        <v>214</v>
      </c>
    </row>
    <row r="129" spans="1:5" ht="30.75" customHeight="1" thickBot="1">
      <c r="A129" s="51">
        <v>14</v>
      </c>
      <c r="B129" s="192" t="s">
        <v>215</v>
      </c>
      <c r="C129" s="177"/>
      <c r="D129" s="8">
        <f>SUM(D130:D133)</f>
        <v>0</v>
      </c>
      <c r="E129" s="53"/>
    </row>
    <row r="130" spans="1:5" ht="47.25">
      <c r="A130" s="20"/>
      <c r="B130" s="21"/>
      <c r="C130" s="21" t="s">
        <v>216</v>
      </c>
      <c r="D130" s="22"/>
      <c r="E130" s="27" t="s">
        <v>217</v>
      </c>
    </row>
    <row r="131" spans="1:5" ht="204.75">
      <c r="A131" s="20"/>
      <c r="B131" s="21"/>
      <c r="C131" s="21" t="s">
        <v>218</v>
      </c>
      <c r="D131" s="22"/>
      <c r="E131" s="24" t="s">
        <v>219</v>
      </c>
    </row>
    <row r="132" spans="1:5" ht="63">
      <c r="A132" s="20"/>
      <c r="B132" s="21"/>
      <c r="C132" s="21" t="s">
        <v>220</v>
      </c>
      <c r="D132" s="22"/>
      <c r="E132" s="23" t="s">
        <v>221</v>
      </c>
    </row>
    <row r="133" spans="1:5" ht="48" thickBot="1">
      <c r="A133" s="20"/>
      <c r="B133" s="21"/>
      <c r="C133" s="21" t="s">
        <v>222</v>
      </c>
      <c r="D133" s="22"/>
      <c r="E133" s="23" t="s">
        <v>223</v>
      </c>
    </row>
    <row r="134" spans="1:5" ht="34.5" customHeight="1" thickBot="1">
      <c r="A134" s="85">
        <v>15</v>
      </c>
      <c r="B134" s="192" t="s">
        <v>468</v>
      </c>
      <c r="C134" s="177"/>
      <c r="D134" s="8">
        <f>SUM(D135:D138)</f>
        <v>0</v>
      </c>
      <c r="E134" s="86"/>
    </row>
    <row r="135" spans="1:5" ht="31.5">
      <c r="A135" s="20"/>
      <c r="B135" s="21"/>
      <c r="C135" s="21" t="s">
        <v>224</v>
      </c>
      <c r="D135" s="22"/>
      <c r="E135" s="27"/>
    </row>
    <row r="136" spans="1:5" ht="63">
      <c r="A136" s="20"/>
      <c r="B136" s="21"/>
      <c r="C136" s="21" t="s">
        <v>225</v>
      </c>
      <c r="D136" s="22"/>
      <c r="E136" s="27" t="s">
        <v>226</v>
      </c>
    </row>
    <row r="137" spans="1:5" ht="94.5">
      <c r="A137" s="20"/>
      <c r="B137" s="21"/>
      <c r="C137" s="21" t="s">
        <v>227</v>
      </c>
      <c r="D137" s="22"/>
      <c r="E137" s="35" t="s">
        <v>228</v>
      </c>
    </row>
    <row r="138" spans="1:5" ht="48" thickBot="1">
      <c r="A138" s="20"/>
      <c r="B138" s="21"/>
      <c r="C138" s="21" t="s">
        <v>229</v>
      </c>
      <c r="D138" s="22"/>
      <c r="E138" s="87" t="s">
        <v>230</v>
      </c>
    </row>
    <row r="139" spans="1:5" ht="30.75" customHeight="1" thickBot="1">
      <c r="A139" s="85">
        <v>16</v>
      </c>
      <c r="B139" s="192" t="s">
        <v>469</v>
      </c>
      <c r="C139" s="177"/>
      <c r="D139" s="8">
        <f>SUM(D140:D143)</f>
        <v>0</v>
      </c>
      <c r="E139" s="86"/>
    </row>
    <row r="140" spans="1:5" ht="47.25">
      <c r="A140" s="20"/>
      <c r="B140" s="21"/>
      <c r="C140" s="25" t="s">
        <v>231</v>
      </c>
      <c r="D140" s="22"/>
      <c r="E140" s="27" t="s">
        <v>232</v>
      </c>
    </row>
    <row r="141" spans="1:5" ht="47.25">
      <c r="A141" s="20"/>
      <c r="B141" s="21"/>
      <c r="C141" s="21" t="s">
        <v>233</v>
      </c>
      <c r="D141" s="22"/>
      <c r="E141" s="88" t="s">
        <v>234</v>
      </c>
    </row>
    <row r="142" spans="1:5" ht="47.25">
      <c r="A142" s="20"/>
      <c r="B142" s="21"/>
      <c r="C142" s="21" t="s">
        <v>235</v>
      </c>
      <c r="D142" s="22"/>
      <c r="E142" s="27" t="s">
        <v>236</v>
      </c>
    </row>
    <row r="143" spans="1:5" ht="158.25" thickBot="1">
      <c r="A143" s="20"/>
      <c r="B143" s="21"/>
      <c r="C143" s="21" t="s">
        <v>237</v>
      </c>
      <c r="D143" s="22"/>
      <c r="E143" s="36" t="s">
        <v>238</v>
      </c>
    </row>
    <row r="144" spans="1:5" ht="33" customHeight="1" thickBot="1">
      <c r="A144" s="85">
        <v>17</v>
      </c>
      <c r="B144" s="192" t="s">
        <v>470</v>
      </c>
      <c r="C144" s="177"/>
      <c r="D144" s="8">
        <f>SUM(D145)</f>
        <v>0</v>
      </c>
      <c r="E144" s="86"/>
    </row>
    <row r="145" spans="1:6" ht="142.5" thickBot="1">
      <c r="A145" s="20"/>
      <c r="B145" s="21"/>
      <c r="C145" s="25" t="s">
        <v>239</v>
      </c>
      <c r="D145" s="22"/>
      <c r="E145" s="89" t="s">
        <v>240</v>
      </c>
    </row>
    <row r="146" spans="1:6" ht="32.25" customHeight="1" thickBot="1">
      <c r="A146" s="85">
        <v>18</v>
      </c>
      <c r="B146" s="192" t="s">
        <v>471</v>
      </c>
      <c r="C146" s="177"/>
      <c r="D146" s="8">
        <f>SUM(D147:D150)</f>
        <v>310.5</v>
      </c>
      <c r="E146" s="86"/>
    </row>
    <row r="147" spans="1:6" ht="126">
      <c r="A147" s="20"/>
      <c r="B147" s="21"/>
      <c r="C147" s="25" t="s">
        <v>241</v>
      </c>
      <c r="D147" s="22"/>
      <c r="E147" s="24" t="s">
        <v>242</v>
      </c>
    </row>
    <row r="148" spans="1:6" ht="141.75">
      <c r="A148" s="20"/>
      <c r="B148" s="21"/>
      <c r="C148" s="21" t="s">
        <v>243</v>
      </c>
      <c r="D148" s="22"/>
      <c r="E148" s="28" t="s">
        <v>244</v>
      </c>
    </row>
    <row r="149" spans="1:6" ht="110.25">
      <c r="A149" s="20"/>
      <c r="B149" s="21"/>
      <c r="C149" s="21" t="s">
        <v>245</v>
      </c>
      <c r="D149" s="22"/>
      <c r="E149" s="89" t="s">
        <v>246</v>
      </c>
      <c r="F149" s="1"/>
    </row>
    <row r="150" spans="1:6" ht="126.75" thickBot="1">
      <c r="A150" s="20"/>
      <c r="B150" s="21"/>
      <c r="C150" s="21" t="s">
        <v>247</v>
      </c>
      <c r="D150" s="22">
        <v>310.5</v>
      </c>
      <c r="E150" s="27" t="s">
        <v>56</v>
      </c>
    </row>
    <row r="151" spans="1:6" ht="34.5" customHeight="1" thickBot="1">
      <c r="A151" s="85">
        <v>19</v>
      </c>
      <c r="B151" s="192" t="s">
        <v>472</v>
      </c>
      <c r="C151" s="177"/>
      <c r="D151" s="8">
        <f>SUM(D152)</f>
        <v>0</v>
      </c>
      <c r="E151" s="86"/>
    </row>
    <row r="152" spans="1:6" ht="79.5" thickBot="1">
      <c r="A152" s="20"/>
      <c r="B152" s="21"/>
      <c r="C152" s="21" t="s">
        <v>248</v>
      </c>
      <c r="D152" s="90"/>
      <c r="E152" s="28" t="s">
        <v>249</v>
      </c>
    </row>
    <row r="153" spans="1:6" ht="32.25" customHeight="1" thickBot="1">
      <c r="A153" s="85">
        <v>20</v>
      </c>
      <c r="B153" s="192" t="s">
        <v>473</v>
      </c>
      <c r="C153" s="177"/>
      <c r="D153" s="91">
        <f>SUM(D154:D182)</f>
        <v>26303.9</v>
      </c>
      <c r="E153" s="86"/>
    </row>
    <row r="154" spans="1:6" ht="126">
      <c r="A154" s="20"/>
      <c r="B154" s="21"/>
      <c r="C154" s="25" t="s">
        <v>250</v>
      </c>
      <c r="D154" s="92">
        <v>330</v>
      </c>
      <c r="E154" s="23" t="s">
        <v>251</v>
      </c>
    </row>
    <row r="155" spans="1:6" s="97" customFormat="1" ht="47.25">
      <c r="A155" s="93"/>
      <c r="B155" s="94"/>
      <c r="C155" s="94" t="s">
        <v>252</v>
      </c>
      <c r="D155" s="95"/>
      <c r="E155" s="23" t="s">
        <v>253</v>
      </c>
      <c r="F155" s="96"/>
    </row>
    <row r="156" spans="1:6" ht="126">
      <c r="A156" s="20"/>
      <c r="B156" s="21"/>
      <c r="C156" s="21" t="s">
        <v>254</v>
      </c>
      <c r="D156" s="92"/>
      <c r="E156" s="24" t="s">
        <v>255</v>
      </c>
    </row>
    <row r="157" spans="1:6" ht="63">
      <c r="A157" s="20"/>
      <c r="B157" s="21"/>
      <c r="C157" s="21" t="s">
        <v>256</v>
      </c>
      <c r="D157" s="92"/>
      <c r="E157" s="27" t="s">
        <v>257</v>
      </c>
    </row>
    <row r="158" spans="1:6" ht="189">
      <c r="A158" s="20"/>
      <c r="B158" s="21"/>
      <c r="C158" s="21" t="s">
        <v>258</v>
      </c>
      <c r="D158" s="92"/>
      <c r="E158" s="24" t="s">
        <v>259</v>
      </c>
    </row>
    <row r="159" spans="1:6" ht="47.25">
      <c r="A159" s="20"/>
      <c r="B159" s="21"/>
      <c r="C159" s="21" t="s">
        <v>260</v>
      </c>
      <c r="D159" s="92"/>
      <c r="E159" s="27" t="s">
        <v>261</v>
      </c>
    </row>
    <row r="160" spans="1:6" ht="63">
      <c r="A160" s="20"/>
      <c r="B160" s="21"/>
      <c r="C160" s="21" t="s">
        <v>262</v>
      </c>
      <c r="D160" s="92"/>
      <c r="E160" s="73" t="s">
        <v>263</v>
      </c>
    </row>
    <row r="161" spans="1:6" ht="63">
      <c r="A161" s="20"/>
      <c r="B161" s="21"/>
      <c r="C161" s="21" t="s">
        <v>264</v>
      </c>
      <c r="D161" s="92"/>
      <c r="E161" s="27" t="s">
        <v>265</v>
      </c>
    </row>
    <row r="162" spans="1:6" ht="78.75">
      <c r="A162" s="20"/>
      <c r="B162" s="21"/>
      <c r="C162" s="21" t="s">
        <v>266</v>
      </c>
      <c r="D162" s="92"/>
      <c r="E162" s="73" t="s">
        <v>267</v>
      </c>
    </row>
    <row r="163" spans="1:6" ht="31.5">
      <c r="A163" s="20"/>
      <c r="B163" s="21"/>
      <c r="C163" s="21" t="s">
        <v>268</v>
      </c>
      <c r="D163" s="92"/>
      <c r="E163" s="23" t="s">
        <v>269</v>
      </c>
    </row>
    <row r="164" spans="1:6" ht="63">
      <c r="A164" s="20"/>
      <c r="B164" s="21"/>
      <c r="C164" s="21" t="s">
        <v>270</v>
      </c>
      <c r="D164" s="92"/>
      <c r="E164" s="27" t="s">
        <v>226</v>
      </c>
    </row>
    <row r="165" spans="1:6" ht="47.25">
      <c r="A165" s="20"/>
      <c r="B165" s="21"/>
      <c r="C165" s="21" t="s">
        <v>271</v>
      </c>
      <c r="D165" s="92"/>
      <c r="E165" s="73" t="s">
        <v>272</v>
      </c>
    </row>
    <row r="166" spans="1:6" ht="47.25">
      <c r="A166" s="20"/>
      <c r="B166" s="21"/>
      <c r="C166" s="21" t="s">
        <v>273</v>
      </c>
      <c r="D166" s="92"/>
      <c r="E166" s="27" t="s">
        <v>274</v>
      </c>
    </row>
    <row r="167" spans="1:6" ht="110.25">
      <c r="A167" s="20"/>
      <c r="B167" s="21"/>
      <c r="C167" s="21" t="s">
        <v>275</v>
      </c>
      <c r="D167" s="92"/>
      <c r="E167" s="36" t="s">
        <v>276</v>
      </c>
    </row>
    <row r="168" spans="1:6" ht="47.25">
      <c r="A168" s="20"/>
      <c r="B168" s="21"/>
      <c r="C168" s="21" t="s">
        <v>277</v>
      </c>
      <c r="D168" s="92"/>
      <c r="E168" s="39" t="s">
        <v>278</v>
      </c>
    </row>
    <row r="169" spans="1:6" ht="100.5" customHeight="1">
      <c r="A169" s="20"/>
      <c r="B169" s="21"/>
      <c r="C169" s="21" t="s">
        <v>279</v>
      </c>
      <c r="D169" s="92"/>
      <c r="E169" s="23" t="s">
        <v>280</v>
      </c>
    </row>
    <row r="170" spans="1:6" ht="94.5">
      <c r="A170" s="20"/>
      <c r="B170" s="21"/>
      <c r="C170" s="21" t="s">
        <v>281</v>
      </c>
      <c r="D170" s="92"/>
      <c r="E170" s="23" t="s">
        <v>280</v>
      </c>
    </row>
    <row r="171" spans="1:6" ht="110.25">
      <c r="A171" s="20"/>
      <c r="B171" s="21"/>
      <c r="C171" s="21" t="s">
        <v>282</v>
      </c>
      <c r="D171" s="92"/>
      <c r="E171" s="23" t="s">
        <v>283</v>
      </c>
    </row>
    <row r="172" spans="1:6" ht="78.75">
      <c r="A172" s="20"/>
      <c r="B172" s="21"/>
      <c r="C172" s="21" t="s">
        <v>284</v>
      </c>
      <c r="D172" s="92"/>
      <c r="E172" s="23" t="s">
        <v>285</v>
      </c>
      <c r="F172" s="1"/>
    </row>
    <row r="173" spans="1:6" ht="63">
      <c r="A173" s="20"/>
      <c r="B173" s="21"/>
      <c r="C173" s="21" t="s">
        <v>286</v>
      </c>
      <c r="D173" s="92"/>
      <c r="E173" s="23" t="s">
        <v>287</v>
      </c>
    </row>
    <row r="174" spans="1:6" ht="157.5">
      <c r="A174" s="20"/>
      <c r="B174" s="21"/>
      <c r="C174" s="21" t="s">
        <v>288</v>
      </c>
      <c r="D174" s="92">
        <v>450</v>
      </c>
      <c r="E174" s="24" t="s">
        <v>289</v>
      </c>
    </row>
    <row r="175" spans="1:6" ht="78.75">
      <c r="A175" s="20"/>
      <c r="B175" s="21"/>
      <c r="C175" s="21" t="s">
        <v>290</v>
      </c>
      <c r="D175" s="98">
        <v>9000</v>
      </c>
      <c r="E175" s="99" t="s">
        <v>291</v>
      </c>
    </row>
    <row r="176" spans="1:6" ht="78.75">
      <c r="A176" s="20"/>
      <c r="B176" s="21"/>
      <c r="C176" s="21" t="s">
        <v>292</v>
      </c>
      <c r="D176" s="92">
        <f>543.5+3.2+51.3</f>
        <v>598</v>
      </c>
      <c r="E176" s="27" t="s">
        <v>293</v>
      </c>
    </row>
    <row r="177" spans="1:6" ht="110.25">
      <c r="A177" s="20"/>
      <c r="B177" s="21"/>
      <c r="C177" s="100" t="s">
        <v>294</v>
      </c>
      <c r="D177" s="101">
        <v>2600</v>
      </c>
      <c r="E177" s="89" t="s">
        <v>295</v>
      </c>
      <c r="F177" s="1" t="s">
        <v>296</v>
      </c>
    </row>
    <row r="178" spans="1:6" ht="189">
      <c r="A178" s="20"/>
      <c r="B178" s="21"/>
      <c r="C178" s="100" t="s">
        <v>297</v>
      </c>
      <c r="D178" s="101">
        <f>2112.3</f>
        <v>2112.3000000000002</v>
      </c>
      <c r="E178" s="23" t="s">
        <v>298</v>
      </c>
    </row>
    <row r="179" spans="1:6" ht="63">
      <c r="A179" s="20"/>
      <c r="B179" s="21"/>
      <c r="C179" s="71" t="s">
        <v>299</v>
      </c>
      <c r="D179" s="102">
        <v>214.2</v>
      </c>
      <c r="E179" s="103" t="s">
        <v>300</v>
      </c>
      <c r="F179" s="104"/>
    </row>
    <row r="180" spans="1:6" ht="47.25">
      <c r="A180" s="20"/>
      <c r="B180" s="21"/>
      <c r="C180" s="71" t="s">
        <v>301</v>
      </c>
      <c r="D180" s="102">
        <v>499.4</v>
      </c>
      <c r="E180" s="103" t="s">
        <v>302</v>
      </c>
      <c r="F180" s="104"/>
    </row>
    <row r="181" spans="1:6" ht="126">
      <c r="A181" s="20"/>
      <c r="B181" s="21"/>
      <c r="C181" s="71" t="s">
        <v>303</v>
      </c>
      <c r="D181" s="102">
        <v>10000</v>
      </c>
      <c r="E181" s="23" t="s">
        <v>304</v>
      </c>
    </row>
    <row r="182" spans="1:6" ht="79.5" thickBot="1">
      <c r="A182" s="20"/>
      <c r="B182" s="21"/>
      <c r="C182" s="71" t="s">
        <v>305</v>
      </c>
      <c r="D182" s="105">
        <v>500</v>
      </c>
      <c r="E182" s="23" t="s">
        <v>306</v>
      </c>
    </row>
    <row r="183" spans="1:6" ht="49.5" customHeight="1" thickBot="1">
      <c r="A183" s="51">
        <v>21</v>
      </c>
      <c r="B183" s="192" t="s">
        <v>474</v>
      </c>
      <c r="C183" s="177"/>
      <c r="D183" s="8">
        <f>SUM(D184:D185)</f>
        <v>0</v>
      </c>
      <c r="E183" s="86"/>
    </row>
    <row r="184" spans="1:6" ht="78.75">
      <c r="A184" s="20"/>
      <c r="B184" s="21"/>
      <c r="C184" s="21" t="s">
        <v>307</v>
      </c>
      <c r="D184" s="22"/>
      <c r="E184" s="28" t="s">
        <v>308</v>
      </c>
    </row>
    <row r="185" spans="1:6" ht="63.75" thickBot="1">
      <c r="A185" s="20"/>
      <c r="B185" s="21"/>
      <c r="C185" s="21" t="s">
        <v>309</v>
      </c>
      <c r="D185" s="22"/>
      <c r="E185" s="23" t="s">
        <v>310</v>
      </c>
    </row>
    <row r="186" spans="1:6" ht="31.5" customHeight="1" thickBot="1">
      <c r="A186" s="51">
        <v>22</v>
      </c>
      <c r="B186" s="192" t="s">
        <v>311</v>
      </c>
      <c r="C186" s="177"/>
      <c r="D186" s="8">
        <f>SUM(D187:D193)</f>
        <v>4535</v>
      </c>
      <c r="E186" s="86"/>
    </row>
    <row r="187" spans="1:6" ht="94.5">
      <c r="A187" s="20"/>
      <c r="B187" s="21"/>
      <c r="C187" s="21" t="s">
        <v>312</v>
      </c>
      <c r="D187" s="90">
        <v>600</v>
      </c>
      <c r="E187" s="27" t="s">
        <v>313</v>
      </c>
    </row>
    <row r="188" spans="1:6" ht="94.5">
      <c r="A188" s="20"/>
      <c r="B188" s="21"/>
      <c r="C188" s="25" t="s">
        <v>314</v>
      </c>
      <c r="D188" s="106">
        <v>2000</v>
      </c>
      <c r="E188" s="65" t="s">
        <v>315</v>
      </c>
    </row>
    <row r="189" spans="1:6" ht="94.5">
      <c r="A189" s="20"/>
      <c r="B189" s="21"/>
      <c r="C189" s="21" t="s">
        <v>316</v>
      </c>
      <c r="D189" s="90">
        <v>500</v>
      </c>
      <c r="E189" s="27" t="s">
        <v>317</v>
      </c>
    </row>
    <row r="190" spans="1:6" ht="88.5" customHeight="1">
      <c r="A190" s="186"/>
      <c r="B190" s="172"/>
      <c r="C190" s="189" t="s">
        <v>318</v>
      </c>
      <c r="D190" s="193">
        <f>675</f>
        <v>675</v>
      </c>
      <c r="E190" s="195" t="s">
        <v>319</v>
      </c>
    </row>
    <row r="191" spans="1:6" ht="176.25" customHeight="1">
      <c r="A191" s="187"/>
      <c r="B191" s="188"/>
      <c r="C191" s="190"/>
      <c r="D191" s="194"/>
      <c r="E191" s="196"/>
    </row>
    <row r="192" spans="1:6" ht="204.75">
      <c r="A192" s="20"/>
      <c r="B192" s="107"/>
      <c r="C192" s="108" t="s">
        <v>320</v>
      </c>
      <c r="D192" s="109">
        <v>480</v>
      </c>
      <c r="E192" s="110" t="s">
        <v>321</v>
      </c>
      <c r="F192" s="1"/>
    </row>
    <row r="193" spans="1:6" ht="205.5" thickBot="1">
      <c r="A193" s="111"/>
      <c r="B193" s="112"/>
      <c r="C193" s="113" t="s">
        <v>322</v>
      </c>
      <c r="D193" s="114">
        <v>280</v>
      </c>
      <c r="E193" s="115" t="s">
        <v>323</v>
      </c>
      <c r="F193" s="1"/>
    </row>
    <row r="194" spans="1:6" ht="33.75" customHeight="1" thickBot="1">
      <c r="A194" s="51">
        <v>23</v>
      </c>
      <c r="B194" s="192" t="s">
        <v>324</v>
      </c>
      <c r="C194" s="177"/>
      <c r="D194" s="91">
        <f>SUM(D195:D206)</f>
        <v>12200</v>
      </c>
      <c r="E194" s="86"/>
    </row>
    <row r="195" spans="1:6" ht="78.75">
      <c r="A195" s="20"/>
      <c r="B195" s="21"/>
      <c r="C195" s="21" t="s">
        <v>325</v>
      </c>
      <c r="D195" s="92">
        <v>4000</v>
      </c>
      <c r="E195" s="28" t="s">
        <v>326</v>
      </c>
    </row>
    <row r="196" spans="1:6" ht="175.5" customHeight="1">
      <c r="A196" s="20"/>
      <c r="B196" s="21"/>
      <c r="C196" s="21" t="s">
        <v>327</v>
      </c>
      <c r="D196" s="92">
        <v>2000</v>
      </c>
      <c r="E196" s="34" t="s">
        <v>328</v>
      </c>
    </row>
    <row r="197" spans="1:6" ht="121.5" customHeight="1">
      <c r="A197" s="20"/>
      <c r="B197" s="21"/>
      <c r="C197" s="21" t="s">
        <v>329</v>
      </c>
      <c r="D197" s="92">
        <v>100</v>
      </c>
      <c r="E197" s="78" t="s">
        <v>330</v>
      </c>
    </row>
    <row r="198" spans="1:6" ht="141.75">
      <c r="A198" s="20"/>
      <c r="B198" s="21"/>
      <c r="C198" s="21" t="s">
        <v>331</v>
      </c>
      <c r="D198" s="92">
        <v>1000</v>
      </c>
      <c r="E198" s="24" t="s">
        <v>332</v>
      </c>
    </row>
    <row r="199" spans="1:6" ht="78.75">
      <c r="A199" s="20"/>
      <c r="B199" s="21"/>
      <c r="C199" s="21" t="s">
        <v>333</v>
      </c>
      <c r="D199" s="92"/>
      <c r="E199" s="27" t="s">
        <v>334</v>
      </c>
    </row>
    <row r="200" spans="1:6" ht="47.25">
      <c r="A200" s="20"/>
      <c r="B200" s="21"/>
      <c r="C200" s="21" t="s">
        <v>335</v>
      </c>
      <c r="D200" s="92">
        <v>300</v>
      </c>
      <c r="E200" s="27" t="s">
        <v>336</v>
      </c>
    </row>
    <row r="201" spans="1:6">
      <c r="A201" s="20"/>
      <c r="B201" s="21"/>
      <c r="C201" s="21" t="s">
        <v>337</v>
      </c>
      <c r="D201" s="92">
        <v>300</v>
      </c>
      <c r="E201" s="23" t="s">
        <v>338</v>
      </c>
    </row>
    <row r="202" spans="1:6" ht="141.75">
      <c r="A202" s="20"/>
      <c r="B202" s="21"/>
      <c r="C202" s="21" t="s">
        <v>339</v>
      </c>
      <c r="D202" s="92">
        <v>500</v>
      </c>
      <c r="E202" s="24" t="s">
        <v>332</v>
      </c>
    </row>
    <row r="203" spans="1:6" ht="78.75">
      <c r="A203" s="20"/>
      <c r="B203" s="21"/>
      <c r="C203" s="21" t="s">
        <v>340</v>
      </c>
      <c r="D203" s="92">
        <v>1000</v>
      </c>
      <c r="E203" s="35" t="s">
        <v>341</v>
      </c>
    </row>
    <row r="204" spans="1:6" ht="141.75">
      <c r="A204" s="20"/>
      <c r="B204" s="21"/>
      <c r="C204" s="21" t="s">
        <v>342</v>
      </c>
      <c r="D204" s="92">
        <v>1000</v>
      </c>
      <c r="E204" s="24" t="s">
        <v>343</v>
      </c>
    </row>
    <row r="205" spans="1:6" ht="47.25">
      <c r="A205" s="20"/>
      <c r="B205" s="21"/>
      <c r="C205" s="71" t="s">
        <v>344</v>
      </c>
      <c r="D205" s="102"/>
      <c r="E205" s="103" t="s">
        <v>345</v>
      </c>
      <c r="F205" s="104"/>
    </row>
    <row r="206" spans="1:6" ht="268.5" thickBot="1">
      <c r="A206" s="79"/>
      <c r="B206" s="80"/>
      <c r="C206" s="80" t="s">
        <v>346</v>
      </c>
      <c r="D206" s="116">
        <v>2000</v>
      </c>
      <c r="E206" s="117" t="s">
        <v>347</v>
      </c>
    </row>
    <row r="207" spans="1:6" ht="32.25" customHeight="1" thickBot="1">
      <c r="A207" s="51">
        <v>24</v>
      </c>
      <c r="B207" s="192" t="s">
        <v>348</v>
      </c>
      <c r="C207" s="177"/>
      <c r="D207" s="91">
        <f>SUM(D208:D209)</f>
        <v>0</v>
      </c>
      <c r="E207" s="86"/>
    </row>
    <row r="208" spans="1:6" ht="78.75">
      <c r="A208" s="54"/>
      <c r="B208" s="55"/>
      <c r="C208" s="55" t="s">
        <v>349</v>
      </c>
      <c r="D208" s="69"/>
      <c r="E208" s="118" t="s">
        <v>350</v>
      </c>
    </row>
    <row r="209" spans="1:7" ht="95.25" thickBot="1">
      <c r="A209" s="20"/>
      <c r="B209" s="21"/>
      <c r="C209" s="21" t="s">
        <v>351</v>
      </c>
      <c r="D209" s="22"/>
      <c r="E209" s="28" t="s">
        <v>352</v>
      </c>
    </row>
    <row r="210" spans="1:7" ht="33" customHeight="1" thickBot="1">
      <c r="A210" s="51">
        <v>25</v>
      </c>
      <c r="B210" s="197" t="s">
        <v>353</v>
      </c>
      <c r="C210" s="198"/>
      <c r="D210" s="8">
        <f>SUM(D211)</f>
        <v>0</v>
      </c>
      <c r="E210" s="86"/>
    </row>
    <row r="211" spans="1:7" ht="204.75" customHeight="1" thickBot="1">
      <c r="A211" s="20"/>
      <c r="B211" s="21"/>
      <c r="C211" s="21" t="s">
        <v>354</v>
      </c>
      <c r="D211" s="22"/>
      <c r="E211" s="23" t="s">
        <v>355</v>
      </c>
      <c r="F211" s="104"/>
      <c r="G211" s="119"/>
    </row>
    <row r="212" spans="1:7" ht="33.75" customHeight="1" thickBot="1">
      <c r="A212" s="51">
        <v>26</v>
      </c>
      <c r="B212" s="192" t="s">
        <v>356</v>
      </c>
      <c r="C212" s="177"/>
      <c r="D212" s="91">
        <f>SUM(D213:D216)</f>
        <v>4000</v>
      </c>
      <c r="E212" s="86"/>
    </row>
    <row r="213" spans="1:7" ht="157.5">
      <c r="A213" s="20"/>
      <c r="B213" s="21"/>
      <c r="C213" s="21" t="s">
        <v>357</v>
      </c>
      <c r="D213" s="92">
        <v>4000</v>
      </c>
      <c r="E213" s="35" t="s">
        <v>358</v>
      </c>
      <c r="F213" s="1"/>
    </row>
    <row r="214" spans="1:7" ht="141.75">
      <c r="A214" s="20"/>
      <c r="B214" s="21"/>
      <c r="C214" s="21" t="s">
        <v>359</v>
      </c>
      <c r="D214" s="92"/>
      <c r="E214" s="27" t="s">
        <v>360</v>
      </c>
    </row>
    <row r="215" spans="1:7" ht="126">
      <c r="A215" s="20"/>
      <c r="B215" s="21"/>
      <c r="C215" s="21" t="s">
        <v>361</v>
      </c>
      <c r="D215" s="92"/>
      <c r="E215" s="27" t="s">
        <v>362</v>
      </c>
    </row>
    <row r="216" spans="1:7" ht="101.25" customHeight="1" thickBot="1">
      <c r="A216" s="29"/>
      <c r="B216" s="30"/>
      <c r="C216" s="120" t="s">
        <v>363</v>
      </c>
      <c r="D216" s="121"/>
      <c r="E216" s="122" t="s">
        <v>364</v>
      </c>
      <c r="F216" s="74"/>
    </row>
    <row r="217" spans="1:7" ht="39.75" customHeight="1" thickBot="1">
      <c r="A217" s="123">
        <v>27</v>
      </c>
      <c r="B217" s="192" t="s">
        <v>475</v>
      </c>
      <c r="C217" s="177"/>
      <c r="D217" s="8">
        <f>SUM(D218:D224)</f>
        <v>0</v>
      </c>
      <c r="E217" s="124"/>
    </row>
    <row r="218" spans="1:7" ht="157.5">
      <c r="A218" s="20"/>
      <c r="B218" s="55"/>
      <c r="C218" s="56" t="s">
        <v>365</v>
      </c>
      <c r="D218" s="125"/>
      <c r="E218" s="70" t="s">
        <v>366</v>
      </c>
    </row>
    <row r="219" spans="1:7" ht="78.75">
      <c r="A219" s="20"/>
      <c r="B219" s="21"/>
      <c r="C219" s="21" t="s">
        <v>367</v>
      </c>
      <c r="D219" s="42"/>
      <c r="E219" s="27" t="s">
        <v>368</v>
      </c>
    </row>
    <row r="220" spans="1:7" ht="78.75">
      <c r="A220" s="20"/>
      <c r="B220" s="21"/>
      <c r="C220" s="21" t="s">
        <v>369</v>
      </c>
      <c r="D220" s="42"/>
      <c r="E220" s="27" t="s">
        <v>370</v>
      </c>
    </row>
    <row r="221" spans="1:7" ht="94.5">
      <c r="A221" s="20"/>
      <c r="B221" s="21"/>
      <c r="C221" s="21" t="s">
        <v>371</v>
      </c>
      <c r="D221" s="42"/>
      <c r="E221" s="23" t="s">
        <v>119</v>
      </c>
    </row>
    <row r="222" spans="1:7" ht="141.75">
      <c r="A222" s="20"/>
      <c r="B222" s="21"/>
      <c r="C222" s="21" t="s">
        <v>372</v>
      </c>
      <c r="D222" s="42"/>
      <c r="E222" s="24" t="s">
        <v>373</v>
      </c>
    </row>
    <row r="223" spans="1:7" ht="63">
      <c r="A223" s="20"/>
      <c r="B223" s="21"/>
      <c r="C223" s="21" t="s">
        <v>374</v>
      </c>
      <c r="D223" s="42"/>
      <c r="E223" s="28" t="s">
        <v>375</v>
      </c>
    </row>
    <row r="224" spans="1:7" ht="79.5" thickBot="1">
      <c r="A224" s="79"/>
      <c r="B224" s="80"/>
      <c r="C224" s="80" t="s">
        <v>376</v>
      </c>
      <c r="D224" s="126"/>
      <c r="E224" s="127" t="s">
        <v>377</v>
      </c>
    </row>
    <row r="225" spans="1:6" ht="55.5" customHeight="1" thickBot="1">
      <c r="A225" s="51">
        <v>28</v>
      </c>
      <c r="B225" s="197" t="s">
        <v>476</v>
      </c>
      <c r="C225" s="198"/>
      <c r="D225" s="8">
        <f>SUM(D226)</f>
        <v>0</v>
      </c>
      <c r="E225" s="124"/>
    </row>
    <row r="226" spans="1:6" s="97" customFormat="1" ht="205.5" thickBot="1">
      <c r="A226" s="128"/>
      <c r="B226" s="129"/>
      <c r="C226" s="129" t="s">
        <v>378</v>
      </c>
      <c r="D226" s="130"/>
      <c r="E226" s="131" t="s">
        <v>379</v>
      </c>
      <c r="F226" s="96"/>
    </row>
    <row r="227" spans="1:6" ht="28.5" customHeight="1" thickBot="1">
      <c r="A227" s="51">
        <v>29</v>
      </c>
      <c r="B227" s="192" t="s">
        <v>477</v>
      </c>
      <c r="C227" s="177"/>
      <c r="D227" s="132">
        <f>SUM(D228)</f>
        <v>0</v>
      </c>
      <c r="E227" s="124"/>
    </row>
    <row r="228" spans="1:6" ht="205.5" thickBot="1">
      <c r="A228" s="133"/>
      <c r="B228" s="134"/>
      <c r="C228" s="135" t="s">
        <v>380</v>
      </c>
      <c r="D228" s="136"/>
      <c r="E228" s="137" t="s">
        <v>381</v>
      </c>
      <c r="F228" s="1"/>
    </row>
    <row r="229" spans="1:6" ht="24.75" customHeight="1" thickBot="1">
      <c r="A229" s="51">
        <v>30</v>
      </c>
      <c r="B229" s="192" t="s">
        <v>478</v>
      </c>
      <c r="C229" s="177"/>
      <c r="D229" s="8">
        <f>SUM(D230:D231)</f>
        <v>0</v>
      </c>
      <c r="E229" s="124"/>
    </row>
    <row r="230" spans="1:6" ht="63">
      <c r="A230" s="54"/>
      <c r="B230" s="55"/>
      <c r="C230" s="55" t="s">
        <v>382</v>
      </c>
      <c r="D230" s="125"/>
      <c r="E230" s="138" t="s">
        <v>383</v>
      </c>
    </row>
    <row r="231" spans="1:6" ht="205.5" thickBot="1">
      <c r="A231" s="79"/>
      <c r="B231" s="80"/>
      <c r="C231" s="80" t="s">
        <v>384</v>
      </c>
      <c r="D231" s="126"/>
      <c r="E231" s="139" t="s">
        <v>385</v>
      </c>
    </row>
    <row r="232" spans="1:6" ht="33.75" customHeight="1" thickBot="1">
      <c r="A232" s="51">
        <v>31</v>
      </c>
      <c r="B232" s="192" t="s">
        <v>479</v>
      </c>
      <c r="C232" s="177"/>
      <c r="D232" s="8">
        <f>SUM(D233)</f>
        <v>0</v>
      </c>
      <c r="E232" s="124"/>
    </row>
    <row r="233" spans="1:6" ht="63.75" thickBot="1">
      <c r="A233" s="133"/>
      <c r="B233" s="134"/>
      <c r="C233" s="134" t="s">
        <v>386</v>
      </c>
      <c r="D233" s="140"/>
      <c r="E233" s="137" t="s">
        <v>387</v>
      </c>
      <c r="F233" s="1"/>
    </row>
    <row r="234" spans="1:6" ht="33.75" customHeight="1" thickBot="1">
      <c r="A234" s="51">
        <v>32</v>
      </c>
      <c r="B234" s="192" t="s">
        <v>475</v>
      </c>
      <c r="C234" s="177"/>
      <c r="D234" s="8">
        <f>SUM(D235)</f>
        <v>0</v>
      </c>
      <c r="E234" s="124"/>
    </row>
    <row r="235" spans="1:6" ht="158.25" thickBot="1">
      <c r="A235" s="133"/>
      <c r="B235" s="134"/>
      <c r="C235" s="134" t="s">
        <v>388</v>
      </c>
      <c r="D235" s="140"/>
      <c r="E235" s="141" t="s">
        <v>389</v>
      </c>
    </row>
    <row r="236" spans="1:6" ht="33" customHeight="1" thickBot="1">
      <c r="A236" s="142">
        <v>33</v>
      </c>
      <c r="B236" s="192" t="s">
        <v>480</v>
      </c>
      <c r="C236" s="177"/>
      <c r="D236" s="143">
        <f>SUM(D237:D241)</f>
        <v>0</v>
      </c>
      <c r="E236" s="144"/>
    </row>
    <row r="237" spans="1:6" ht="63">
      <c r="A237" s="145"/>
      <c r="B237" s="46"/>
      <c r="C237" s="46" t="s">
        <v>390</v>
      </c>
      <c r="D237" s="47"/>
      <c r="E237" s="146" t="s">
        <v>391</v>
      </c>
    </row>
    <row r="238" spans="1:6" ht="110.25">
      <c r="A238" s="147"/>
      <c r="B238" s="25"/>
      <c r="C238" s="25" t="s">
        <v>392</v>
      </c>
      <c r="D238" s="26"/>
      <c r="E238" s="73" t="s">
        <v>393</v>
      </c>
    </row>
    <row r="239" spans="1:6" ht="47.25">
      <c r="A239" s="147"/>
      <c r="B239" s="25"/>
      <c r="C239" s="25" t="s">
        <v>394</v>
      </c>
      <c r="D239" s="26"/>
      <c r="E239" s="73" t="s">
        <v>395</v>
      </c>
    </row>
    <row r="240" spans="1:6" ht="78.75">
      <c r="A240" s="147"/>
      <c r="B240" s="25"/>
      <c r="C240" s="25" t="s">
        <v>396</v>
      </c>
      <c r="D240" s="26"/>
      <c r="E240" s="23" t="s">
        <v>397</v>
      </c>
    </row>
    <row r="241" spans="1:6" ht="95.25" thickBot="1">
      <c r="A241" s="148"/>
      <c r="B241" s="149"/>
      <c r="C241" s="150" t="s">
        <v>398</v>
      </c>
      <c r="D241" s="151"/>
      <c r="E241" s="103" t="s">
        <v>399</v>
      </c>
      <c r="F241" s="104"/>
    </row>
    <row r="242" spans="1:6" ht="34.5" customHeight="1" thickBot="1">
      <c r="A242" s="51">
        <v>34</v>
      </c>
      <c r="B242" s="192" t="s">
        <v>481</v>
      </c>
      <c r="C242" s="177"/>
      <c r="D242" s="152">
        <f>SUM(D243:D253)</f>
        <v>0</v>
      </c>
      <c r="E242" s="124"/>
    </row>
    <row r="243" spans="1:6" ht="63">
      <c r="A243" s="153"/>
      <c r="B243" s="56"/>
      <c r="C243" s="56" t="s">
        <v>400</v>
      </c>
      <c r="D243" s="57"/>
      <c r="E243" s="154" t="s">
        <v>401</v>
      </c>
    </row>
    <row r="244" spans="1:6" ht="161.25" customHeight="1">
      <c r="A244" s="147"/>
      <c r="B244" s="25"/>
      <c r="C244" s="25" t="s">
        <v>402</v>
      </c>
      <c r="D244" s="26"/>
      <c r="E244" s="34" t="s">
        <v>403</v>
      </c>
    </row>
    <row r="245" spans="1:6" ht="63">
      <c r="A245" s="147"/>
      <c r="B245" s="25"/>
      <c r="C245" s="25" t="s">
        <v>404</v>
      </c>
      <c r="D245" s="26"/>
      <c r="E245" s="65" t="s">
        <v>405</v>
      </c>
    </row>
    <row r="246" spans="1:6" ht="63" customHeight="1">
      <c r="A246" s="147"/>
      <c r="B246" s="25"/>
      <c r="C246" s="199" t="s">
        <v>406</v>
      </c>
      <c r="D246" s="26"/>
      <c r="E246" s="35" t="s">
        <v>407</v>
      </c>
    </row>
    <row r="247" spans="1:6" ht="47.25">
      <c r="A247" s="147"/>
      <c r="B247" s="25"/>
      <c r="C247" s="200"/>
      <c r="D247" s="26"/>
      <c r="E247" s="35" t="s">
        <v>408</v>
      </c>
    </row>
    <row r="248" spans="1:6" ht="173.25">
      <c r="A248" s="147"/>
      <c r="B248" s="25"/>
      <c r="C248" s="25" t="s">
        <v>409</v>
      </c>
      <c r="D248" s="26"/>
      <c r="E248" s="34" t="s">
        <v>410</v>
      </c>
    </row>
    <row r="249" spans="1:6" ht="189">
      <c r="A249" s="147"/>
      <c r="B249" s="25"/>
      <c r="C249" s="25" t="s">
        <v>411</v>
      </c>
      <c r="D249" s="26"/>
      <c r="E249" s="34" t="s">
        <v>412</v>
      </c>
    </row>
    <row r="250" spans="1:6" ht="189">
      <c r="A250" s="147"/>
      <c r="B250" s="25"/>
      <c r="C250" s="25" t="s">
        <v>413</v>
      </c>
      <c r="D250" s="26"/>
      <c r="E250" s="34" t="s">
        <v>412</v>
      </c>
    </row>
    <row r="251" spans="1:6" ht="173.25">
      <c r="A251" s="147"/>
      <c r="B251" s="25"/>
      <c r="C251" s="25" t="s">
        <v>414</v>
      </c>
      <c r="D251" s="26"/>
      <c r="E251" s="34" t="s">
        <v>410</v>
      </c>
    </row>
    <row r="252" spans="1:6" ht="173.25">
      <c r="A252" s="147"/>
      <c r="B252" s="25"/>
      <c r="C252" s="25" t="s">
        <v>415</v>
      </c>
      <c r="D252" s="26"/>
      <c r="E252" s="34" t="s">
        <v>410</v>
      </c>
    </row>
    <row r="253" spans="1:6" ht="345.75" customHeight="1" thickBot="1">
      <c r="A253" s="148"/>
      <c r="B253" s="149"/>
      <c r="C253" s="149" t="s">
        <v>416</v>
      </c>
      <c r="D253" s="151"/>
      <c r="E253" s="155" t="s">
        <v>417</v>
      </c>
      <c r="F253" s="156"/>
    </row>
    <row r="254" spans="1:6" ht="33" customHeight="1" thickBot="1">
      <c r="A254" s="51">
        <v>35</v>
      </c>
      <c r="B254" s="201" t="s">
        <v>482</v>
      </c>
      <c r="C254" s="201"/>
      <c r="D254" s="152">
        <f>SUM(D255:D260)</f>
        <v>0</v>
      </c>
      <c r="E254" s="124"/>
    </row>
    <row r="255" spans="1:6" ht="48" thickBot="1">
      <c r="A255" s="153"/>
      <c r="B255" s="56"/>
      <c r="C255" s="56" t="s">
        <v>418</v>
      </c>
      <c r="D255" s="57"/>
      <c r="E255" s="157"/>
    </row>
    <row r="256" spans="1:6" ht="213.75" customHeight="1">
      <c r="A256" s="153"/>
      <c r="B256" s="56"/>
      <c r="C256" s="56" t="s">
        <v>419</v>
      </c>
      <c r="D256" s="57"/>
      <c r="E256" s="157" t="s">
        <v>420</v>
      </c>
    </row>
    <row r="257" spans="1:6" ht="126">
      <c r="A257" s="147"/>
      <c r="B257" s="25"/>
      <c r="C257" s="25" t="s">
        <v>421</v>
      </c>
      <c r="D257" s="26"/>
      <c r="E257" s="24" t="s">
        <v>422</v>
      </c>
    </row>
    <row r="258" spans="1:6" ht="94.5">
      <c r="A258" s="147"/>
      <c r="B258" s="25"/>
      <c r="C258" s="25" t="s">
        <v>423</v>
      </c>
      <c r="D258" s="26"/>
      <c r="E258" s="27" t="s">
        <v>424</v>
      </c>
    </row>
    <row r="259" spans="1:6" ht="196.5" customHeight="1">
      <c r="A259" s="147"/>
      <c r="B259" s="25"/>
      <c r="C259" s="25" t="s">
        <v>425</v>
      </c>
      <c r="D259" s="26"/>
      <c r="E259" s="24" t="s">
        <v>426</v>
      </c>
    </row>
    <row r="260" spans="1:6" ht="79.5" thickBot="1">
      <c r="A260" s="158"/>
      <c r="B260" s="159"/>
      <c r="C260" s="159" t="s">
        <v>427</v>
      </c>
      <c r="D260" s="160"/>
      <c r="E260" s="161" t="s">
        <v>428</v>
      </c>
    </row>
    <row r="261" spans="1:6" ht="63.75" customHeight="1" thickBot="1">
      <c r="A261" s="51">
        <v>36</v>
      </c>
      <c r="B261" s="192" t="s">
        <v>483</v>
      </c>
      <c r="C261" s="177"/>
      <c r="D261" s="162">
        <f>SUM(D262:D263)</f>
        <v>0</v>
      </c>
      <c r="E261" s="86"/>
    </row>
    <row r="262" spans="1:6" ht="110.25">
      <c r="A262" s="147"/>
      <c r="B262" s="25"/>
      <c r="C262" s="25" t="s">
        <v>429</v>
      </c>
      <c r="D262" s="25"/>
      <c r="E262" s="24" t="s">
        <v>430</v>
      </c>
    </row>
    <row r="263" spans="1:6" ht="205.5" thickBot="1">
      <c r="A263" s="148"/>
      <c r="B263" s="149"/>
      <c r="C263" s="149" t="s">
        <v>431</v>
      </c>
      <c r="D263" s="149"/>
      <c r="E263" s="117" t="s">
        <v>432</v>
      </c>
    </row>
    <row r="264" spans="1:6" ht="16.5" thickBot="1">
      <c r="A264" s="51">
        <v>37</v>
      </c>
      <c r="B264" s="192" t="s">
        <v>433</v>
      </c>
      <c r="C264" s="177"/>
      <c r="D264" s="163"/>
      <c r="E264" s="86"/>
    </row>
    <row r="265" spans="1:6" ht="78.75">
      <c r="A265" s="147"/>
      <c r="B265" s="25"/>
      <c r="C265" s="25" t="s">
        <v>434</v>
      </c>
      <c r="D265" s="25"/>
      <c r="E265" s="78" t="s">
        <v>435</v>
      </c>
    </row>
    <row r="266" spans="1:6" ht="31.5">
      <c r="A266" s="147"/>
      <c r="B266" s="25"/>
      <c r="C266" s="25" t="s">
        <v>436</v>
      </c>
      <c r="D266" s="25"/>
      <c r="E266" s="33" t="s">
        <v>437</v>
      </c>
    </row>
    <row r="267" spans="1:6" ht="94.5">
      <c r="A267" s="147"/>
      <c r="B267" s="25"/>
      <c r="C267" s="25" t="s">
        <v>438</v>
      </c>
      <c r="D267" s="25"/>
      <c r="E267" s="24" t="s">
        <v>439</v>
      </c>
    </row>
    <row r="268" spans="1:6" ht="220.5">
      <c r="A268" s="147"/>
      <c r="B268" s="25"/>
      <c r="C268" s="25" t="s">
        <v>440</v>
      </c>
      <c r="D268" s="25"/>
      <c r="E268" s="24" t="s">
        <v>441</v>
      </c>
    </row>
    <row r="269" spans="1:6" ht="171" customHeight="1">
      <c r="A269" s="147"/>
      <c r="B269" s="25"/>
      <c r="C269" s="25" t="s">
        <v>442</v>
      </c>
      <c r="D269" s="25"/>
      <c r="E269" s="24" t="s">
        <v>443</v>
      </c>
      <c r="F269" s="104"/>
    </row>
    <row r="270" spans="1:6" ht="64.5" customHeight="1">
      <c r="A270" s="147"/>
      <c r="B270" s="25"/>
      <c r="C270" s="25" t="s">
        <v>444</v>
      </c>
      <c r="D270" s="25"/>
      <c r="E270" s="33" t="s">
        <v>445</v>
      </c>
    </row>
    <row r="271" spans="1:6" ht="94.5">
      <c r="A271" s="147"/>
      <c r="B271" s="25"/>
      <c r="C271" s="25" t="s">
        <v>446</v>
      </c>
      <c r="D271" s="25"/>
      <c r="E271" s="23" t="s">
        <v>25</v>
      </c>
    </row>
    <row r="272" spans="1:6" ht="94.5">
      <c r="A272" s="147"/>
      <c r="B272" s="25"/>
      <c r="C272" s="25" t="s">
        <v>447</v>
      </c>
      <c r="D272" s="25"/>
      <c r="E272" s="33" t="s">
        <v>448</v>
      </c>
    </row>
    <row r="273" spans="1:5" ht="408.75" customHeight="1">
      <c r="A273" s="147"/>
      <c r="B273" s="25"/>
      <c r="C273" s="25" t="s">
        <v>449</v>
      </c>
      <c r="D273" s="25"/>
      <c r="E273" s="33" t="s">
        <v>450</v>
      </c>
    </row>
    <row r="274" spans="1:5" ht="63">
      <c r="A274" s="147"/>
      <c r="B274" s="25"/>
      <c r="C274" s="25" t="s">
        <v>451</v>
      </c>
      <c r="D274" s="25"/>
      <c r="E274" s="33" t="s">
        <v>452</v>
      </c>
    </row>
    <row r="275" spans="1:5" ht="63">
      <c r="A275" s="147"/>
      <c r="B275" s="25"/>
      <c r="C275" s="25" t="s">
        <v>453</v>
      </c>
      <c r="D275" s="25"/>
      <c r="E275" s="24" t="s">
        <v>454</v>
      </c>
    </row>
    <row r="276" spans="1:5" ht="63">
      <c r="A276" s="147"/>
      <c r="B276" s="25"/>
      <c r="C276" s="25" t="s">
        <v>455</v>
      </c>
      <c r="D276" s="25"/>
      <c r="E276" s="24" t="s">
        <v>454</v>
      </c>
    </row>
    <row r="277" spans="1:5" ht="63">
      <c r="A277" s="147"/>
      <c r="B277" s="25"/>
      <c r="C277" s="25" t="s">
        <v>456</v>
      </c>
      <c r="D277" s="25"/>
      <c r="E277" s="24" t="s">
        <v>454</v>
      </c>
    </row>
    <row r="278" spans="1:5" ht="63">
      <c r="A278" s="147"/>
      <c r="B278" s="25"/>
      <c r="C278" s="25" t="s">
        <v>457</v>
      </c>
      <c r="D278" s="25"/>
      <c r="E278" s="24" t="s">
        <v>454</v>
      </c>
    </row>
    <row r="279" spans="1:5" ht="63">
      <c r="A279" s="147"/>
      <c r="B279" s="25"/>
      <c r="C279" s="25" t="s">
        <v>458</v>
      </c>
      <c r="D279" s="25"/>
      <c r="E279" s="24" t="s">
        <v>454</v>
      </c>
    </row>
    <row r="280" spans="1:5" ht="16.5" thickBot="1">
      <c r="A280" s="164"/>
      <c r="B280" s="135"/>
      <c r="C280" s="165"/>
      <c r="D280" s="135"/>
      <c r="E280" s="166"/>
    </row>
    <row r="281" spans="1:5" ht="16.5" thickBot="1">
      <c r="A281" s="167"/>
      <c r="B281" s="168"/>
      <c r="C281" s="169" t="s">
        <v>459</v>
      </c>
      <c r="D281" s="170">
        <f>SUM(D5+D19+D59+D62+D66+D71+D74+D79+D81+D83+D91+D121+D96+D129+D134+D139+D144+D146+D151+D153+D183+D186+D194+D207+D210+D212+D217+D225+D227+D229+D232+D234+D236+D242+D254+D261)</f>
        <v>47786.100000000006</v>
      </c>
      <c r="E281" s="171"/>
    </row>
  </sheetData>
  <mergeCells count="50">
    <mergeCell ref="B264:C264"/>
    <mergeCell ref="B217:C217"/>
    <mergeCell ref="B225:C225"/>
    <mergeCell ref="B227:C227"/>
    <mergeCell ref="B229:C229"/>
    <mergeCell ref="B232:C232"/>
    <mergeCell ref="B234:C234"/>
    <mergeCell ref="B236:C236"/>
    <mergeCell ref="B242:C242"/>
    <mergeCell ref="C246:C247"/>
    <mergeCell ref="B254:C254"/>
    <mergeCell ref="B261:C261"/>
    <mergeCell ref="D190:D191"/>
    <mergeCell ref="E190:E191"/>
    <mergeCell ref="B194:C194"/>
    <mergeCell ref="B207:C207"/>
    <mergeCell ref="B210:C210"/>
    <mergeCell ref="B212:C212"/>
    <mergeCell ref="B146:C146"/>
    <mergeCell ref="B151:C151"/>
    <mergeCell ref="B153:C153"/>
    <mergeCell ref="B183:C183"/>
    <mergeCell ref="B186:C186"/>
    <mergeCell ref="A190:A191"/>
    <mergeCell ref="B190:B191"/>
    <mergeCell ref="C190:C191"/>
    <mergeCell ref="C104:C105"/>
    <mergeCell ref="B121:C121"/>
    <mergeCell ref="B129:C129"/>
    <mergeCell ref="B134:C134"/>
    <mergeCell ref="B139:C139"/>
    <mergeCell ref="B144:C144"/>
    <mergeCell ref="B96:C96"/>
    <mergeCell ref="E41:E42"/>
    <mergeCell ref="E57:E58"/>
    <mergeCell ref="B59:C59"/>
    <mergeCell ref="B62:C62"/>
    <mergeCell ref="B66:C66"/>
    <mergeCell ref="B71:C71"/>
    <mergeCell ref="B74:C74"/>
    <mergeCell ref="B79:C79"/>
    <mergeCell ref="B81:C81"/>
    <mergeCell ref="B83:C83"/>
    <mergeCell ref="B91:C91"/>
    <mergeCell ref="C34:C35"/>
    <mergeCell ref="A2:E2"/>
    <mergeCell ref="A3:E3"/>
    <mergeCell ref="B5:C5"/>
    <mergeCell ref="B19:C19"/>
    <mergeCell ref="E27:E28"/>
  </mergeCells>
  <pageMargins left="0.11811023622047245" right="0.11811023622047245" top="0" bottom="0" header="0.31496062992125984" footer="0.31496062992125984"/>
  <pageSetup paperSize="9" scale="75" fitToHeight="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Предложения к ПС</vt:lpstr>
      <vt:lpstr>'Предложения к ПС'!Заголовки_для_печати</vt:lpstr>
      <vt:lpstr>'Предложения к ПС'!Область_печати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Julia</cp:lastModifiedBy>
  <cp:lastPrinted>2021-12-07T06:21:46Z</cp:lastPrinted>
  <dcterms:created xsi:type="dcterms:W3CDTF">2021-12-07T06:08:29Z</dcterms:created>
  <dcterms:modified xsi:type="dcterms:W3CDTF">2021-12-07T09:28:13Z</dcterms:modified>
</cp:coreProperties>
</file>