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25440" windowHeight="12330" activeTab="1"/>
  </bookViews>
  <sheets>
    <sheet name="Перечень ГАД" sheetId="2" r:id="rId1"/>
    <sheet name="Доходы ут. март" sheetId="1" r:id="rId2"/>
  </sheets>
  <definedNames>
    <definedName name="_xlnm.Print_Titles" localSheetId="1">'Доходы ут. март'!$8:$8</definedName>
    <definedName name="_xlnm.Print_Titles" localSheetId="0">'Перечень ГАД'!$6:$7</definedName>
    <definedName name="_xlnm.Print_Area" localSheetId="1">'Доходы ут. март'!$A$1:$E$199</definedName>
    <definedName name="_xlnm.Print_Area" localSheetId="0">'Перечень ГАД'!$A$1:$C$228</definedName>
  </definedNames>
  <calcPr calcId="145621"/>
</workbook>
</file>

<file path=xl/calcChain.xml><?xml version="1.0" encoding="utf-8"?>
<calcChain xmlns="http://schemas.openxmlformats.org/spreadsheetml/2006/main">
  <c r="C195" i="1" l="1"/>
  <c r="C193" i="1"/>
  <c r="E150" i="1"/>
  <c r="E198" i="1" s="1"/>
  <c r="D150" i="1"/>
  <c r="D198" i="1" s="1"/>
  <c r="C150" i="1"/>
  <c r="E102" i="1"/>
  <c r="D102" i="1"/>
  <c r="D97" i="1" s="1"/>
  <c r="C102" i="1"/>
  <c r="C198" i="1" s="1"/>
  <c r="E98" i="1"/>
  <c r="D98" i="1"/>
  <c r="C98" i="1"/>
  <c r="C97" i="1" s="1"/>
  <c r="E97" i="1"/>
  <c r="E92" i="1"/>
  <c r="D92" i="1"/>
  <c r="C92" i="1"/>
  <c r="E79" i="1"/>
  <c r="D79" i="1"/>
  <c r="C79" i="1"/>
  <c r="E72" i="1"/>
  <c r="D72" i="1"/>
  <c r="C72" i="1"/>
  <c r="E67" i="1"/>
  <c r="D67" i="1"/>
  <c r="D64" i="1" s="1"/>
  <c r="C67" i="1"/>
  <c r="E65" i="1"/>
  <c r="D65" i="1"/>
  <c r="C65" i="1"/>
  <c r="C64" i="1" s="1"/>
  <c r="C57" i="1" s="1"/>
  <c r="C95" i="1" s="1"/>
  <c r="E64" i="1"/>
  <c r="E58" i="1"/>
  <c r="E57" i="1" s="1"/>
  <c r="D58" i="1"/>
  <c r="D57" i="1" s="1"/>
  <c r="C58" i="1"/>
  <c r="E52" i="1"/>
  <c r="D52" i="1"/>
  <c r="C52" i="1"/>
  <c r="E44" i="1"/>
  <c r="D44" i="1"/>
  <c r="C44" i="1"/>
  <c r="E35" i="1"/>
  <c r="D35" i="1"/>
  <c r="C35" i="1"/>
  <c r="E32" i="1"/>
  <c r="D32" i="1"/>
  <c r="C32" i="1"/>
  <c r="C30" i="1" s="1"/>
  <c r="E30" i="1"/>
  <c r="D30" i="1"/>
  <c r="E22" i="1"/>
  <c r="E21" i="1" s="1"/>
  <c r="D22" i="1"/>
  <c r="D21" i="1" s="1"/>
  <c r="D43" i="1" s="1"/>
  <c r="C22" i="1"/>
  <c r="C21" i="1"/>
  <c r="E16" i="1"/>
  <c r="D16" i="1"/>
  <c r="C16" i="1"/>
  <c r="E11" i="1"/>
  <c r="E10" i="1" s="1"/>
  <c r="D11" i="1"/>
  <c r="C11" i="1"/>
  <c r="D10" i="1"/>
  <c r="C10" i="1"/>
  <c r="D9" i="1"/>
  <c r="C9" i="1"/>
  <c r="C43" i="1" s="1"/>
  <c r="E95" i="1" l="1"/>
  <c r="E96" i="1" s="1"/>
  <c r="D95" i="1"/>
  <c r="D96" i="1" s="1"/>
  <c r="D199" i="1" s="1"/>
  <c r="C96" i="1"/>
  <c r="C199" i="1" s="1"/>
  <c r="E199" i="1"/>
  <c r="E9" i="1"/>
  <c r="E43" i="1" s="1"/>
</calcChain>
</file>

<file path=xl/sharedStrings.xml><?xml version="1.0" encoding="utf-8"?>
<sst xmlns="http://schemas.openxmlformats.org/spreadsheetml/2006/main" count="848" uniqueCount="669">
  <si>
    <t>к  решению Собрания депутатов</t>
  </si>
  <si>
    <t>Миасского городского округа</t>
  </si>
  <si>
    <t xml:space="preserve">от                                      №       </t>
  </si>
  <si>
    <t>Объем бюджета Миасского городского округа по доходам на 2020 год и на плановый период 2021-2022 годов.</t>
  </si>
  <si>
    <t>Коды бюджетной классификации</t>
  </si>
  <si>
    <t>Наименование доходов</t>
  </si>
  <si>
    <t xml:space="preserve"> 000 101 02000 01 0000 110</t>
  </si>
  <si>
    <t xml:space="preserve"> Налог на доходы физических лиц</t>
  </si>
  <si>
    <t>в т.ч. дополнительный норматив отчислений от НДФЛ, заменяющий дотацию из областного ФФП МР,
2020 год - 16,55750572 %, 2021 год - 16,79627615 %, 2022 год - 16,75241432 %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</si>
  <si>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</si>
  <si>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</si>
  <si>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 от долевого участия в деятельности организаций, полученных в виде дивидендов физическими лицами, являющимися налоговыми резидентами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</si>
  <si>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</si>
  <si>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</si>
  <si>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</si>
  <si>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</si>
  <si>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</si>
  <si>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</si>
  <si>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100 1 03 02000 01 0000 110</t>
  </si>
  <si>
    <t>Акцизы по подакцизным товарам (продукции), производимым на территории Российской Федерации</t>
  </si>
  <si>
    <t>100 1 03 02231 01 0000 110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</si>
  <si>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</si>
  <si>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</si>
  <si>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</si>
  <si>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</si>
  <si>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</si>
  <si>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</si>
  <si>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</si>
  <si>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000 105 00000 00 0000 000</t>
  </si>
  <si>
    <t>Налоги  на  совокупный  доход</t>
  </si>
  <si>
    <t xml:space="preserve">182 105 01000 01 0000 110   </t>
  </si>
  <si>
    <t>182 1 05 01011 01 0000 110</t>
  </si>
  <si>
    <t>Налог, взимаемый с налогоплательщиков, выбравших в качестве объекта налогообложения доходы</t>
  </si>
  <si>
    <t>182 1 05 01012 01 0000 110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</si>
  <si>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</si>
  <si>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</si>
  <si>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</si>
  <si>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</si>
  <si>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</si>
  <si>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182 105 02010 02 0000 110   </t>
  </si>
  <si>
    <t>Единый налог на вмененный доход для отдельных видов деятельности</t>
  </si>
  <si>
    <t>182 105 03010 01 0000 110</t>
  </si>
  <si>
    <t>Единый сельскохозяйственный налог</t>
  </si>
  <si>
    <t>182 105 04010 02 0000 110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</si>
  <si>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</si>
  <si>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000 106 00000 00 0000 000</t>
  </si>
  <si>
    <t>Налоги  на  имущество</t>
  </si>
  <si>
    <t>182 106 01020 04 0000 110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</si>
  <si>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</si>
  <si>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182 106 06000 00 0000 110</t>
  </si>
  <si>
    <t>Земельный налог, в т.ч.:</t>
  </si>
  <si>
    <t>182 106 06032 04 0000 110</t>
  </si>
  <si>
    <t>Земельный налог с организаций, обладающих земельным участком, расположенным в границах городских округов</t>
  </si>
  <si>
    <t>182 106 06042 04 0000 110</t>
  </si>
  <si>
    <t>Земельный налог с физических лиц, обладающих земельным участком, расположенным в границах городских округов</t>
  </si>
  <si>
    <t>000 108 00000 00 0000 000</t>
  </si>
  <si>
    <t>Государственная  пошлина</t>
  </si>
  <si>
    <t>182 108 03010 01 0000 110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</si>
  <si>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</si>
  <si>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188 108 06000 01 0000 000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</si>
  <si>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</si>
  <si>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321 108 07020 01 0000 110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</si>
  <si>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</si>
  <si>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188 108 07100 01 0000 110</t>
  </si>
  <si>
    <t>Государственная пошлина за выдачу и обмен паспорта гражданина Российской Федерации</t>
  </si>
  <si>
    <t>188 108 07141 01 0000 110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</si>
  <si>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</si>
  <si>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283 108 07150 01 1000 110</t>
  </si>
  <si>
    <t>Государственная пошлина за выдачу разрешения на установку рекламной конструкции</t>
  </si>
  <si>
    <t>283 108 07173 01 1000 110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</si>
  <si>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</si>
  <si>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НАЛОГОВЫЕ ДОХОДЫ</t>
  </si>
  <si>
    <t>000 111 00000 00 0000 000</t>
  </si>
  <si>
    <t>Доходы от использования имущества, находящегося в государственной и муниципальной собственности</t>
  </si>
  <si>
    <t>283 111 05012 04 0000 120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</si>
  <si>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</si>
  <si>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283 111 05024 04 0000 120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</si>
  <si>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</si>
  <si>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283 111 05034 04 0000 120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</si>
  <si>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</si>
  <si>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288 111 05034 04 0000 120</t>
  </si>
  <si>
    <t>283 111 05074 04 0000 120</t>
  </si>
  <si>
    <t>Доходы от сдачи в аренду имущества, составляющего казну городских округов (за исключением земельных участков)</t>
  </si>
  <si>
    <t>283 111 07014 04 0000 120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</si>
  <si>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</si>
  <si>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283 111 09044 04 0000 120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</si>
  <si>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</si>
  <si>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000 112 01000 01 0000 120</t>
  </si>
  <si>
    <t>Плата за негативное воздействие на окружающую среду</t>
  </si>
  <si>
    <t>048 112 01010 01 6000 120</t>
  </si>
  <si>
    <t>Плата за выбросы загрязняющих веществ в атмосферный воздух стационарными объектами</t>
  </si>
  <si>
    <t>048 112 01030 01 6000 120</t>
  </si>
  <si>
    <t>Плата за сбросы загрязняющих веществ в водные объекты</t>
  </si>
  <si>
    <t>048 112 01041 01 6000 120</t>
  </si>
  <si>
    <t>Плата за размещение отходов производства</t>
  </si>
  <si>
    <t>048 112 01042 01 6000 120</t>
  </si>
  <si>
    <t>Плата за размещение твердых коммунальных отходов</t>
  </si>
  <si>
    <t>000 113 00000 00 0000 000</t>
  </si>
  <si>
    <t>Доходы от оказания платных услуг (работ) и компенсации затрат государства</t>
  </si>
  <si>
    <t>000 113 01994 04 0000 130</t>
  </si>
  <si>
    <t>Прочие доходы от оказания платных услуг (работ) получателями средств бюджетов городских округов</t>
  </si>
  <si>
    <t>283 113 01994 04 0000 130</t>
  </si>
  <si>
    <t>285 113 01994 04 0000 130</t>
  </si>
  <si>
    <t>288 113 01994 04 0000 130</t>
  </si>
  <si>
    <t>288 113 01994 04 0010 130</t>
  </si>
  <si>
    <t>289 113 01994 04 0000 130</t>
  </si>
  <si>
    <t>000 113 02000 00 0000 130</t>
  </si>
  <si>
    <t>Доходы от компенсации затрат государства</t>
  </si>
  <si>
    <t>000 113 02064 04 0000 130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</si>
  <si>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</si>
  <si>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288 113 02064 04 0000 130</t>
  </si>
  <si>
    <t>000 113 02994 04 0000 130</t>
  </si>
  <si>
    <t>Прочие доходы от компенсации затрат бюджетов городских округов</t>
  </si>
  <si>
    <t>283 113 02994 04 0000 130</t>
  </si>
  <si>
    <t>285 113 02994 04 0000 130</t>
  </si>
  <si>
    <t>288 113 02994 04 0000 130</t>
  </si>
  <si>
    <t>291 113 02994 04 0000 130</t>
  </si>
  <si>
    <t>000 114 00000 00 0000  000</t>
  </si>
  <si>
    <t>288 114 02042 04 0000 440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</si>
  <si>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</si>
  <si>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283 114 02043 04 0000 410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</si>
  <si>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</si>
  <si>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283 114 06012 04 0000 430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</si>
  <si>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</si>
  <si>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283 114 06024 04 0000 430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</si>
  <si>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</si>
  <si>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283 114 06312 04 0000 430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</si>
  <si>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</si>
  <si>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283 114 13040 04 0000 410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</si>
  <si>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</si>
  <si>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 xml:space="preserve"> 000 116 00000 00 0000 000</t>
  </si>
  <si>
    <t>Штрафы, санкции, возмещение ущерба, в т.ч.</t>
  </si>
  <si>
    <t>034 1 16 01074 01 0000 140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</si>
  <si>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</si>
  <si>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321 1 16 01074 01 0000 140</t>
  </si>
  <si>
    <t>321 1 16 01193 01 0000 140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</si>
  <si>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</si>
  <si>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321 1 16 01203 01 0000 140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</si>
  <si>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</si>
  <si>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283 1 16 07090 04 0000 140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</si>
  <si>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</si>
  <si>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141 1 1610123 01 0000 140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</si>
  <si>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</si>
  <si>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188 1 1610123 01 0000 140</t>
  </si>
  <si>
    <t>283 116 10123 01 0000 140</t>
  </si>
  <si>
    <t>321 1 1610123 01 0000 140</t>
  </si>
  <si>
    <t>415 1 1610123 01 0000 140</t>
  </si>
  <si>
    <t>182 116 10129 01 0000 140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</si>
  <si>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</si>
  <si>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009 1 16 11030 01 0000 140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</si>
  <si>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</t>
  </si>
  <si>
    <t>000 117 05000 00 0000 180</t>
  </si>
  <si>
    <t>Прочие неналоговые доходы</t>
  </si>
  <si>
    <t>283 117 05000 00 0000 180</t>
  </si>
  <si>
    <t>Администрация МГО</t>
  </si>
  <si>
    <t>285 117 05000 00 0000 180</t>
  </si>
  <si>
    <t>УСЗН Администрации МГО</t>
  </si>
  <si>
    <t>НЕНАЛОГОВЫЕ ДОХОДЫ</t>
  </si>
  <si>
    <t>000 100 00000 00  0000 000</t>
  </si>
  <si>
    <t>НАЛОГОВЫЕ И НЕНАЛОГОВЫЕ ДОХОДЫ</t>
  </si>
  <si>
    <t>000 202 00000 00  0000 000</t>
  </si>
  <si>
    <t>БЕЗВОЗМЕЗДНЫЕ ПОСТУПЛЕНИЯ ОТ ДРУГИХ БЮДЖЕТОВ БЮДЖЕТНОЙ СИСТЕМЫ РОССИЙСКОЙ ФЕДЕРАЦИИ</t>
  </si>
  <si>
    <t>000 202 10000 00 0000 150</t>
  </si>
  <si>
    <t>Дотации бюджетам субъектов Российской Федерации и муниципальных образований</t>
  </si>
  <si>
    <t>284 202 15001 04 0000 150</t>
  </si>
  <si>
    <t>Дотации бюджетам городских округов на выравнивание бюджетной обеспеченности из бюджета субъекта Российской Федерации (поддержки муниципальных районов)</t>
  </si>
  <si>
    <t>284 202 15002 04 0000 150</t>
  </si>
  <si>
    <t xml:space="preserve">Дотации бюджетам городских округов на поддержку мер по обеспечению сбалансированности местных бюджетов </t>
  </si>
  <si>
    <t>284 2 02 15009 04 0000 150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</si>
  <si>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</si>
  <si>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000 202 20000 00 0000 150</t>
  </si>
  <si>
    <t>Субсидии бюджетам бюджетной системы Российской Федерации (межбюджетные субсидии)</t>
  </si>
  <si>
    <t>283 202 20041 04 0000 150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</si>
  <si>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</si>
  <si>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(на строительство и реконструкцию автомобильных дорог общего пользования местного значения)</t>
  </si>
  <si>
    <t>283 202 20299 04 0000 150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</si>
  <si>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</si>
  <si>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283 202 20302 04 0000 150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</si>
  <si>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</si>
  <si>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287 202 25081 04 0000 150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</si>
  <si>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</si>
  <si>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288 2 02 25210 04 0000 150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</si>
  <si>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</si>
  <si>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289 202 25519 04 0000 150</t>
  </si>
  <si>
    <t>Субсидии бюджетам городских округов на поддержку отрасли культуры (на укрепление материально-технической базы и оснащение оборудованием детских музыкальных, художественных, хореографических школ и школ искусств)</t>
  </si>
  <si>
    <t>Субсидии бюджетам городских округов на поддержку отрасли культуры (на создание модельных муниципальных библиотек за счет средств областного бюджета )</t>
  </si>
  <si>
    <t xml:space="preserve">287 202 25228 04 0000 150 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</si>
  <si>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</si>
  <si>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288 202 25491 04 0000 150</t>
  </si>
  <si>
    <t>Субсидии бюджетам городских округов на создание новых мест дополнительного образования детей</t>
  </si>
  <si>
    <t>283 202 25497 04 0000 150</t>
  </si>
  <si>
    <t>Субсидии бюджетам городских округов на реализацию мероприятий по обеспечению жильем молодых семей (на предоставление молодым семьям - участникам подпрограммы  социальных выплат на приобретение жилого помещения эконом-класса или создание объекта индивидуального жилищного строительства эконом-класса  на 2020 год и на плановый период 2021 и 2022 годов)</t>
  </si>
  <si>
    <t xml:space="preserve">283 202 25555 04 0000 150 </t>
  </si>
  <si>
    <t xml:space="preserve"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 </t>
  </si>
  <si>
    <t xml:space="preserve">283 202 25560 04 0000 150 </t>
  </si>
  <si>
    <t>Субсидии бюджетам городских округов на поддержку обустройства мест массового отдыха населения (городских парков)</t>
  </si>
  <si>
    <t>283 202 27112 04 0000 150</t>
  </si>
  <si>
    <t>Субсидии бюджетам городских округов на софинансирование капитальных вложений в объекты муниципальной собственности (на выкуп зданий для размещения общеобразовательных организаций на 2020-20221гг.)</t>
  </si>
  <si>
    <t>Субсидии бюджетам городских округов на софинансирование капитальных вложений в объекты муниципальной собственности (на строительство газопроводов и газовых сетей)</t>
  </si>
  <si>
    <t xml:space="preserve">Субсидии бюджетам городских округов на софинансирование капитальных вложений в объекты муниципальной собственности  (на обеспечение мероприятий по переселению граждан из аварийного жилищного фонда) </t>
  </si>
  <si>
    <t>283 202 29999 04 0000 150</t>
  </si>
  <si>
    <t>Прочие субсидии бюджетам городских округов (на оснащение многофункциональных центров в муниципальных образованиях Челябинской области на 2020 год и на плановый период 2021 и 2022 годов)</t>
  </si>
  <si>
    <t>Прочие субсидии бюджетам городских округов (на проведение работ по описанию местоположения границ населенных пунктов Челябинской области)</t>
  </si>
  <si>
    <t>Прочие субсидии бюджетам городских округов (на рекультивацию земельных участков, нарушенных размещением твердых коммунальных отходов, и ликвидацию объектов накопленного экологического вреда)</t>
  </si>
  <si>
    <t>Субсидии бюджетам городских округов (на софинансирование капитальных вложений в объекты муниципальной собственности на модернизацию, реконструкцию,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 работы)</t>
  </si>
  <si>
    <t>Прочие субсидии бюджетам городских округов (на создание условий для доступного пользования услугами автомобильного и городского наземного электрического транспорта общего пользования)</t>
  </si>
  <si>
    <t>Прочие субсидии бюджетам городских округов на строительство и реконструкцию автомобильных дорог общего пользования местного значения</t>
  </si>
  <si>
    <t>285 202 29999 04 0000 150</t>
  </si>
  <si>
    <t xml:space="preserve">Прочие субсидии бюджетам городских округов (на приобретение технических средств реабилитации для пунктов проката в муниципальных учреждениях системы социальной защиты населения)
</t>
  </si>
  <si>
    <t>287 202 29999 04 0000 150</t>
  </si>
  <si>
    <t>Прочие субсидии бюджетам городских округов (на содержание, развитие и поддержку ведущих команд (клубов) по игровым и техническим видам спорта, участвующих в чемпионатах и первенствах Челябинской области и России)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</si>
  <si>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 от 6 до 18 лет)</t>
  </si>
  <si>
    <t xml:space="preserve">Прочие субсидии бюджетам городских округов (на оказание  финансовой поддержки  организаций спортивной подготовки по базовым видам спорта) 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</si>
  <si>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поколения)</t>
  </si>
  <si>
    <t>Прочие субсидии бюджетам городских округов (на оплату услуг специалистов по организации физкультурно-оздоровительной и спортивно-массовой работы с лицами с ограниченными возможностями здоровья)</t>
  </si>
  <si>
    <t>Прочие субсидии бюджетам городских округов (на строительство, ремонт, реконструкцию и оснащение спортивных объектов, универсальных спортивных площадок, лыжероллерных трасс и троп здоровья в местах массового отдыха населения)</t>
  </si>
  <si>
    <t>Прочие субсидии бюджетам городских округов (на приобретение спортивного инвентаря и оборудования для физкультурно-спортивных организаций)</t>
  </si>
  <si>
    <t>288 202 29999 04 0000 150</t>
  </si>
  <si>
    <t>Прочие субсидии бюджетам городских округов (на организацию отдыха детей в каникулярное время)</t>
  </si>
  <si>
    <t>Прочие субсидии бюджетам городских округов (на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на 2020 год и на плановый период 2021 и 2022 годов)</t>
  </si>
  <si>
    <t>Прочие субсидии бюджетам городских округов (на оборудование пунктов проведения экзаменов государственной итоговой аттестации по образовательным программам среднего общего образования)</t>
  </si>
  <si>
    <t xml:space="preserve">Прочие субсидии бюджетам городских округов (на проведение капитального ремонта зданий муниципальных общеобразовательных организаций)
</t>
  </si>
  <si>
    <t xml:space="preserve">Прочие субсидии бюджетам городских округов (на проведение капитального ремонта зданий и сооружений муниципальных организаций дошкольного образования )
</t>
  </si>
  <si>
    <t>Прочие субсидии бюджетам городских округов (на проведение капитального ремонта зданий и сооружений муниципальных организаций дополнительного образования)</t>
  </si>
  <si>
    <t xml:space="preserve">Прочие субсидии бюджетам городских округов (на обеспечение питанием детей из малообеспеченных семей и детей с нарушениями здоровья, обучающихся в муниципальных общеобразовательных организациях) </t>
  </si>
  <si>
    <t>Прочие субсидии бюджетам городских округов (на обеспечение молоком (молочной продукцией) обучающихся по программам начального общего образования в муниципальных общеобразовательных организациях)</t>
  </si>
  <si>
    <t>Прочие субсидии бюджетам городских округов (на 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платы)</t>
  </si>
  <si>
    <t>Прочие субсидии местным бюджетам (на организацию и проведение мероприятий с детьми и молодежью)</t>
  </si>
  <si>
    <t>Прочие субсидии бюджетам городских округов (приобретения транспортных средств для организации перевозки обучающихся)</t>
  </si>
  <si>
    <t>Прочие субсидии бюджетам городских округов на 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</si>
  <si>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000 202 30000 00 0000 150</t>
  </si>
  <si>
    <t xml:space="preserve">Субвенции бюджетам бюджетной системы Российской Федерации </t>
  </si>
  <si>
    <t>285 202 30013 04 0000 150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</si>
  <si>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</si>
  <si>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285 202 30022 04 0000 150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</si>
  <si>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</si>
  <si>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283 202 30024 04 0000 150</t>
  </si>
  <si>
    <t>Субвенции бюджетам городских округов на выполнение передаваемых полномочий субъектов Российской Федерации (на организацию работы комиссий по делам  несовершеннолетних и защите их прав)</t>
  </si>
  <si>
    <t>Субвенции бюджетам городских округов на выполнение передаваемых полномочий субъектов Российской Федерации (комплектование, учет, использование и хранение архивных документов, отнесенных к государственной собственности ЧО)</t>
  </si>
  <si>
    <t>Субвенции бюджетам городских округов на выполнение передаваемых полномочий субъектов Российской Федерации (создание административных комиссий и определение перечня должностных лиц, уполномоченных составлять протоколы об административных правонарушениях)</t>
  </si>
  <si>
    <t>Субвенции бюджетам городских округов на выполнение передаваемых полномочий субъектов Российской Федерации (на реализацию переданных государственных полномочий в области охраны труда)</t>
  </si>
  <si>
    <t>Субвенции бюджетам городских округов на выполнение передаваемых полномочий субъектов Российской Федерации (на организацию проведения на территории ЧО мероприятий по предупреждению и ликвидации болезней животных, их лечению, защите населения от болезней, общих для человека и животных)</t>
  </si>
  <si>
    <t>Субвенции бюджетам городских округов на выполнение передаваемых полномочий субъектов Российской Федерации (на содержание в приютах животных без владельцев)</t>
  </si>
  <si>
    <t>285 202 30024 04 0000 150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</si>
  <si>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</si>
  <si>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городских округов на выполнение передаваемых полномочий субъектов Российской Федерации (выплата областного единовременного пособия при рождении ребенка)</t>
  </si>
  <si>
    <t>Субвенции бюджетам городских округов на выполнение передаваемых полномочий субъектов Российской Федерации (на осуществление мер социальной поддержки граждан, работающих и проживающих в сельских населенных пунктах и рабочих поселках ЧО)</t>
  </si>
  <si>
    <t>Субвенции бюджетам городских округов на выполнение передаваемых полномочий субъектов Российской Федерации (на организацию и осуществление деятельности по опеке и попечительству)</t>
  </si>
  <si>
    <t>Субвенции бюджетам городских округов на выполнение передаваемых полномочий субъектов Российской Федерации (на выплату  пособия на ребенка)</t>
  </si>
  <si>
    <t xml:space="preserve">Субвенции бюджетам городских округов на выполнение передаваемых полномочий субъектов Российской Федерации (возмещение стоимости услуг по погребению и выплата социального пособия на погребение) </t>
  </si>
  <si>
    <t>Субвенции бюджетам городских округов  на осуществление единовременной выплаты в соответствии с Законом Челябинской области «О дополнительных мерах социальной поддержки отдельных категорий граждан в связи с переходом к цифровому телерадиовещанию»</t>
  </si>
  <si>
    <t>Субвенции бюджетам городских округов на выполнение передаваемых полномочий субъектов Российской Федерации (на предоставление адресной  субсидии гражданам в связи с ростом платы за  коммунальные услуги)</t>
  </si>
  <si>
    <t>Субвенции бюджетам городских округов на выполнение передаваемых полномочий субъектов Российской Федерации (на ежемесячные денежные выплаты и возмещение расходов, связанных с проездом к местам захоронения)</t>
  </si>
  <si>
    <t>Субвенции бюджетам городских округов на выполнение передаваемых полномочий субъектов Российской Федерации (на ежемесячную денежную выплату на оплату жилья и коммунальных услуг многодетной семье)</t>
  </si>
  <si>
    <t>Субвенции бюджетам городских округов на выполнение передаваемых полномочий субъектов Российской Федерации (на обеспечение мер социальной поддержки граждан, имеющих звание "Ветеран труда ЧО")</t>
  </si>
  <si>
    <t>Субвенции бюджетам городских округов на выполнение передаваемых полномочий субъектов Российской Федерации (на социальную поддержку детей-сирот и детей, оставшихся без попечения родителей, находящихся в МОУ для детей-сирот и детей, оставшихся без попечения родителей)</t>
  </si>
  <si>
    <t>Субвенции бюджетам городских округов на выполнение передаваемых полномочий субъектов Российской Федерации (на обеспечение дополнительных мер соцзащиты ветеранов в ЧО) (компенсация расходов на оплату жилых помещений и коммунальных услуг)</t>
  </si>
  <si>
    <t>Субвенции бюджетам городских округов на выполнение передаваемых полномочий субъектов Российской Федерации (на обеспечение дополнительных мер соцзащиты ветеранов в ЧО)  (компенсационные выплаты за пользование услугами связи)</t>
  </si>
  <si>
    <t>288 202 30024 04 0000 150</t>
  </si>
  <si>
    <t>Субвенции бюджетам городских округов на выполнение передаваемых полномочий субъектов Российской Федерации (на  организацию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адаптации)</t>
  </si>
  <si>
    <r>
      <t>Субвенции бюджетам городских округов на выполнение передаваемых полномочий субъектов Российской Федерации 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 для обучающихся с ограниченными возможностями здоровья, обеспечение дополнительного образования детей в МОО для обучающихся</t>
    </r>
    <r>
      <rPr>
        <u/>
        <sz val="12"/>
        <rFont val="Times New Roman"/>
        <family val="1"/>
        <charset val="204"/>
      </rPr>
      <t xml:space="preserve"> с ограниченными возможностями здоровья</t>
    </r>
    <r>
      <rPr>
        <sz val="12"/>
        <rFont val="Times New Roman"/>
        <family val="1"/>
        <charset val="204"/>
      </rPr>
      <t>)</t>
    </r>
  </si>
  <si>
    <r>
      <t xml:space="preserve">Субвенции бюджетам городских округов на выполнение передаваемых полномочий субъектов  Российской Федерации (на обеспечение госгарантий реализации прав на получение общедоступного и бесплатного дошкольного, начального общего, основного общего, среднего общего образования в МОО, обеспечение </t>
    </r>
    <r>
      <rPr>
        <u/>
        <sz val="12"/>
        <rFont val="Times New Roman"/>
        <family val="1"/>
        <charset val="204"/>
      </rPr>
      <t>дополнительного образования</t>
    </r>
    <r>
      <rPr>
        <sz val="12"/>
        <rFont val="Times New Roman"/>
        <family val="1"/>
        <charset val="204"/>
      </rPr>
      <t xml:space="preserve"> детей в МОО)</t>
    </r>
  </si>
  <si>
    <r>
      <t xml:space="preserve">Субвенции бюджетам городских округов на выполнение передаваемых полномочий субъектов Российской Федерации (обеспечение госгарантий реализации прав на получение общедоступного и бесплатного </t>
    </r>
    <r>
      <rPr>
        <u/>
        <sz val="12"/>
        <rFont val="Times New Roman"/>
        <family val="1"/>
        <charset val="204"/>
      </rPr>
      <t>дошкольного</t>
    </r>
    <r>
      <rPr>
        <sz val="12"/>
        <rFont val="Times New Roman"/>
        <family val="1"/>
        <charset val="204"/>
      </rPr>
      <t xml:space="preserve"> образования в МДОО)</t>
    </r>
  </si>
  <si>
    <r>
      <t xml:space="preserve">Субвенции бюджетам городских округов на выполнение передаваемых полномочий субъектов Российской Федерации  (на компенсацию затрат родителей (законных представителей) детей-инвалидов в части организации обучения по основным общеобразовательным программам </t>
    </r>
    <r>
      <rPr>
        <u/>
        <sz val="12"/>
        <rFont val="Times New Roman"/>
        <family val="1"/>
        <charset val="204"/>
      </rPr>
      <t>на дому</t>
    </r>
    <r>
      <rPr>
        <sz val="12"/>
        <rFont val="Times New Roman"/>
        <family val="1"/>
        <charset val="204"/>
      </rPr>
      <t>)</t>
    </r>
  </si>
  <si>
    <t>285 202 30027 04 0000 150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</si>
  <si>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</si>
  <si>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288 202 30029 04 0000 150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</si>
  <si>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</si>
  <si>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283 202 35082 04 0000 150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</si>
  <si>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</si>
  <si>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283 202 35120 04 0000 150
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</si>
  <si>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</si>
  <si>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285 202 35137 04 0000 150</t>
  </si>
  <si>
    <t>Субвенции бюджетам сельских поселений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</si>
  <si>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285 202 35220 04 0000 150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</si>
  <si>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</si>
  <si>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285 202 35250 04 0000 150</t>
  </si>
  <si>
    <t>Субвенции бюджетам городских округов на оплату жилищно-коммунальных услуг отдельным категориям граждан</t>
  </si>
  <si>
    <t>285 202 35280 04 0000 150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</si>
  <si>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</si>
  <si>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285 202 35380 04 0000 150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</si>
  <si>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</si>
  <si>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285 202 35462 04 0000 150 </t>
  </si>
  <si>
    <t>283 202 35930 04 0000 150</t>
  </si>
  <si>
    <t>Субвенции бюджетам городских округов на государственную регистрацию актов гражданского состояния</t>
  </si>
  <si>
    <t>283 202 39999 04 0000 150</t>
  </si>
  <si>
    <t>Прочие субвенции бюджетам городских округов (по установлению необходимости проведения капитального ремонта общего имущества в многоквартирном доме)</t>
  </si>
  <si>
    <t>000 202 40000 00 0000 150</t>
  </si>
  <si>
    <t>Иные межбюджетные трансферты</t>
  </si>
  <si>
    <t>000 204 00000 00 0000 000</t>
  </si>
  <si>
    <t>288 204 04020 04 0000 150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</si>
  <si>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</si>
  <si>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000 207 00000 00 0000 000</t>
  </si>
  <si>
    <t>Прочие безвозмездные поступления</t>
  </si>
  <si>
    <t>288 207 04020 04 0000 150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</si>
  <si>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</si>
  <si>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283 207 04 05004 0000 150</t>
  </si>
  <si>
    <t>Прочие безвозмездные поступления  в бюджеты городских округов</t>
  </si>
  <si>
    <t>000 200 00000 00  0000 000</t>
  </si>
  <si>
    <t>БЕЗВОЗМЕЗДНЫЕ ПОСТУПЛЕНИЯ</t>
  </si>
  <si>
    <t>ВСЕГО ДОХОДОВ</t>
  </si>
  <si>
    <t xml:space="preserve">Сумма на 
2022 год </t>
  </si>
  <si>
    <t xml:space="preserve">Сумма на 
2020 год </t>
  </si>
  <si>
    <t xml:space="preserve">Сумма на
 2021 год 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</si>
  <si>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</si>
  <si>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Прочие субсидии бюджетам городских округов (на организацию работы органов управления социальной защиты населения муниципальных образований )</t>
  </si>
  <si>
    <t>Субвенции бюджетам городских округов на выполнение передаваемых полномочий субъектов Российской Федерации (реализация переданных государственных полномочий по социальному  обслуживанию граждан)</t>
  </si>
  <si>
    <t>Налог, взимаемый в связи с применением упрощенной системы налогообложения, зачисляемый в бюджеты городских округов, в т.ч.:</t>
  </si>
  <si>
    <t>Прочие субсидии бюджетам городских округов (на проведение ремонтных работ по замене оконных блоков в муниципальных общеобразовательных организациях)</t>
  </si>
  <si>
    <t>Приложение 2</t>
  </si>
  <si>
    <t xml:space="preserve">от                                №                 </t>
  </si>
  <si>
    <t xml:space="preserve">Перечень 
главных администраторов доходов бюджета Миасского городского округа </t>
  </si>
  <si>
    <t>Код бюджетной классификации Российской Федерации</t>
  </si>
  <si>
    <t>Наименование главного администратора доходов 
бюджета Миасского городского округа, 
кода бюджетной классификации Российской Федерации</t>
  </si>
  <si>
    <t>главного администратора доходов</t>
  </si>
  <si>
    <t>доходов бюджета Миасского городского округа</t>
  </si>
  <si>
    <t>007</t>
  </si>
  <si>
    <t>Контрольно-счетная палата Челябинской области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</si>
  <si>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</si>
  <si>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&lt;1,3&gt;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</si>
  <si>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</si>
  <si>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&lt;1,3&gt;</t>
  </si>
  <si>
    <t>008</t>
  </si>
  <si>
    <t>Министерство сельского хозяйства Челябинской области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</si>
  <si>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</si>
  <si>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&lt;1,3&gt;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</si>
  <si>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</si>
  <si>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&lt;1,3&gt;</t>
  </si>
  <si>
    <t>009</t>
  </si>
  <si>
    <t>Министерство экологии Челябинской области</t>
  </si>
  <si>
    <t>1 16 11030 01 0000 140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</si>
  <si>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на особо охраняемых природных территориях местного значения &lt;3&gt;</t>
  </si>
  <si>
    <t>011</t>
  </si>
  <si>
    <t>Министерство строительства и  инфраструктуры Челябинской области</t>
  </si>
  <si>
    <t>024</t>
  </si>
  <si>
    <t>Главное управление юстиции Челябинской области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</si>
  <si>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</si>
  <si>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&lt;1,3&gt;</t>
  </si>
  <si>
    <t>034</t>
  </si>
  <si>
    <t>Главное контрольное управление Челябинской области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</si>
  <si>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</si>
  <si>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&lt;1,3&gt;</t>
  </si>
  <si>
    <t>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</si>
  <si>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&lt;1,3&gt;</t>
  </si>
  <si>
    <t>048</t>
  </si>
  <si>
    <t>Управление Федеральной службы по надзору в сфере природопользования по Челябинской области</t>
  </si>
  <si>
    <t>1 12 01000 01 0000 120</t>
  </si>
  <si>
    <t>Плата за негативное воздействие на окружающую среду &lt;1,3&gt;</t>
  </si>
  <si>
    <t>060</t>
  </si>
  <si>
    <t>Федеральная служба по надзору в сфере здравоохранения</t>
  </si>
  <si>
    <t>076</t>
  </si>
  <si>
    <t>081</t>
  </si>
  <si>
    <t>Федеральная служба по ветеринарному и фитосанитарному надзору</t>
  </si>
  <si>
    <t>100</t>
  </si>
  <si>
    <t>Управление Федерального казначейства по Челябинской области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</si>
  <si>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</si>
  <si>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</si>
  <si>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</si>
  <si>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</si>
  <si>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</si>
  <si>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</si>
  <si>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</si>
  <si>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&lt;3&gt;</t>
  </si>
  <si>
    <t>106</t>
  </si>
  <si>
    <t>Уральское межрегиональное управление государственного автодорожного надзора Федеральной службы по надзору в сфере транспорта</t>
  </si>
  <si>
    <t>141</t>
  </si>
  <si>
    <t>Управление Федеральной службы по надзору в сфере защиты прав потребителей и благополучия человека по Челябинской области</t>
  </si>
  <si>
    <t>160</t>
  </si>
  <si>
    <t>Федеральная служба по регулированию алкогольного рынка</t>
  </si>
  <si>
    <t>161</t>
  </si>
  <si>
    <t>Управление Федеральной антимонопольной службы по Челябинской области</t>
  </si>
  <si>
    <t>177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</si>
  <si>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</si>
  <si>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182</t>
  </si>
  <si>
    <t>Управление Федеральной налоговой службы по Челябинской области</t>
  </si>
  <si>
    <t>1 01 02000 01 0000 110</t>
  </si>
  <si>
    <t>Налог на доходы физических лиц &lt;1,3&gt;</t>
  </si>
  <si>
    <t>1 05 01000 00 0000 110</t>
  </si>
  <si>
    <t>Налог, взимаемый в связи с применением упрощенной системы налогообложения &lt;1,3&gt;</t>
  </si>
  <si>
    <t>1 05 02000 02 0000 110</t>
  </si>
  <si>
    <t xml:space="preserve">Единый налог на вмененный доход для отдельных видов деятельности </t>
  </si>
  <si>
    <t>1 05 03000 01 0000 110</t>
  </si>
  <si>
    <t xml:space="preserve">Единый сельскохозяйственный налог </t>
  </si>
  <si>
    <t>1 05 04000 02 0000 110</t>
  </si>
  <si>
    <t>Налог, взимаемый в связи с применением патентной системы налогообложения</t>
  </si>
  <si>
    <t>1 06 01000 00 0000 110</t>
  </si>
  <si>
    <t xml:space="preserve">Налог на имущество физических лиц </t>
  </si>
  <si>
    <t>1 06 06000 00 0000 110</t>
  </si>
  <si>
    <t xml:space="preserve">Земельный налог </t>
  </si>
  <si>
    <t>1 08 03000 01 0000 110</t>
  </si>
  <si>
    <t xml:space="preserve">Государственная пошлина по делам, рассматриваемым в судах общей юрисдикции, мировыми судьями </t>
  </si>
  <si>
    <t>1 08 07010 01 0000 110</t>
  </si>
  <si>
    <t xml:space="preserve"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 </t>
  </si>
  <si>
    <t>1 09 00000 00 0000 000</t>
  </si>
  <si>
    <t xml:space="preserve">Задолженность и перерасчеты по отмененным налогам, сборам и иным обязательным платежам 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</si>
  <si>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</si>
  <si>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</si>
  <si>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Главное управление Министерства внутренних дел Российской Федерации по Челябинской области</t>
  </si>
  <si>
    <t>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</si>
  <si>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&lt;1,3&gt;</t>
  </si>
  <si>
    <t>1 08 07100 01 0000 110</t>
  </si>
  <si>
    <t>Государственная пошлина за выдачу и обмен паспорта гражданина Российской Федерации &lt;1,3&gt;</t>
  </si>
  <si>
    <t>1 08 07141 01 0000 110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</si>
  <si>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&lt;1,3&gt;</t>
  </si>
  <si>
    <t>1 16 10032 04 0000 140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</si>
  <si>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&lt;1,3&gt;</t>
  </si>
  <si>
    <t>Администрация Миасского городского округа</t>
  </si>
  <si>
    <t>1 08 07150 01 0000 110</t>
  </si>
  <si>
    <t>Государственная пошлина за выдачу разрешения на установку рекламной конструкции  &lt;2&gt;</t>
  </si>
  <si>
    <t>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</si>
  <si>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 &lt;2&gt;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</si>
  <si>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</si>
  <si>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</si>
  <si>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1 11 02084 04 0000 120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</si>
  <si>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</si>
  <si>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1 11 05012 04 0000 120</t>
  </si>
  <si>
    <t>1 11 05024 04 0000 120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</si>
  <si>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</si>
  <si>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>1 11 05027 04 0000 120</t>
  </si>
  <si>
    <t xml:space="preserve">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городских округов </t>
  </si>
  <si>
    <t>1 11 05034 04 0000 120</t>
  </si>
  <si>
    <t>1 11 05074 04 0000 120</t>
  </si>
  <si>
    <t xml:space="preserve">Доходы от сдачи в аренду имущества, составляющего казну городских округов (за исключением земельных участков) </t>
  </si>
  <si>
    <t>1 11 05092 04 0000 120</t>
  </si>
  <si>
    <t xml:space="preserve"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 </t>
  </si>
  <si>
    <t>1 11 05312 04 0000 120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</si>
  <si>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</si>
  <si>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</si>
  <si>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</si>
  <si>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1 11 07014 04 0000 120</t>
  </si>
  <si>
    <t>1 11 08040 04 0000 120</t>
  </si>
  <si>
    <t xml:space="preserve"> 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</si>
  <si>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</si>
  <si>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</si>
  <si>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</si>
  <si>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</si>
  <si>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1 13 01530 04 0000 130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</si>
  <si>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</si>
  <si>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1 14 01040 04 0000 410</t>
  </si>
  <si>
    <t>Доходы  от продажи квартир, находящихся в собственности городских округов</t>
  </si>
  <si>
    <t>1 14 02043 04 0000 410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</si>
  <si>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</si>
  <si>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</si>
  <si>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1 14 04040 04 0000 420</t>
  </si>
  <si>
    <t>Доходы от продажи нематериальных активов, находящихся в собственности городских округов</t>
  </si>
  <si>
    <t>1 14 06012 04 0000 430</t>
  </si>
  <si>
    <t>1 14 06024 04 0000 430</t>
  </si>
  <si>
    <t xml:space="preserve"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 </t>
  </si>
  <si>
    <t>1 14 06312 04 0000 430</t>
  </si>
  <si>
    <t>1 14 06324 04 0000 430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</si>
  <si>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</t>
  </si>
  <si>
    <t>1 14 13040 04 0000 410</t>
  </si>
  <si>
    <t>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</si>
  <si>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&lt;2&gt;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</si>
  <si>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</si>
  <si>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 &lt;2&gt;</t>
  </si>
  <si>
    <t>1 17 05040 04 0000 180</t>
  </si>
  <si>
    <t>Прочие неналоговые доходы бюджетов городских округов</t>
  </si>
  <si>
    <t>2 02 20041 04 0000 150</t>
  </si>
  <si>
    <t>2 02 27112 04 0000 150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</si>
  <si>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</si>
  <si>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2 02 20079 04 0000 150</t>
  </si>
  <si>
    <t>Субсидии бюджетам городских округов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</si>
  <si>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2 02 20298 04 0000 150</t>
  </si>
  <si>
    <t>Субсидии бюджетам городских округов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</si>
  <si>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2 02 20299 04 0000 150</t>
  </si>
  <si>
    <t>2 02 20301 04 0000 150</t>
  </si>
  <si>
    <t>Субсидии бюджетам городских округов на обеспечение мероприятий по капитальному ремонту многоквартирных домов за счет средств бюджетов</t>
  </si>
  <si>
    <t>2 02 20302 04 0000 150</t>
  </si>
  <si>
    <t>2 02 25027 04 0000 150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</si>
  <si>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</si>
  <si>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</si>
  <si>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</si>
  <si>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2 02 25527 04 0000 150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</si>
  <si>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</si>
  <si>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2 02 25555 04 0000 150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</si>
  <si>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</si>
  <si>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2 02 35082 04 0000 150</t>
  </si>
  <si>
    <t>2 02 35120 04 0000 150</t>
  </si>
  <si>
    <t>2 02 35930 04 0000 150</t>
  </si>
  <si>
    <t>2 19 25064 04 0000 150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</si>
  <si>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городских округов</t>
  </si>
  <si>
    <t>2 19 25555 04 0000 150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</si>
  <si>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</t>
  </si>
  <si>
    <t>Финансовое управление Администрации Миасского городского округа</t>
  </si>
  <si>
    <t>1 11 02032 04 0000 120</t>
  </si>
  <si>
    <t>Доходы от размещения временно свободных средств бюджетов городских округов</t>
  </si>
  <si>
    <t>1 11 03040 04 0000 120</t>
  </si>
  <si>
    <t>Проценты, полученные от предоставления бюджетных кредитов внутри страны за счет средств бюджетов городских округов</t>
  </si>
  <si>
    <t>2 02 15001 04 0000 150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</si>
  <si>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</si>
  <si>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</si>
  <si>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</si>
  <si>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2 02 15009 04 0000 150</t>
  </si>
  <si>
    <t>2 08 04000 04 0000 150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</si>
  <si>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</si>
  <si>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285</t>
  </si>
  <si>
    <t>Управление социальной защиты населения Администрации Миасского городского округа</t>
  </si>
  <si>
    <t>2 02 30013 04 0000 150</t>
  </si>
  <si>
    <t>2 02 30022 04 0000 150</t>
  </si>
  <si>
    <t>2 02 30027 04 0000 150</t>
  </si>
  <si>
    <t>2 02 35084 04 0000 150</t>
  </si>
  <si>
    <t>Субвенции бюджетам городских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</si>
  <si>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2 02 35137 04 0000 150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</si>
  <si>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</si>
  <si>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2 02 35220 04 0000 150</t>
  </si>
  <si>
    <t>2 02 35250 04 0000 150</t>
  </si>
  <si>
    <t>2 02 35280 04 0000 150</t>
  </si>
  <si>
    <t>2 02 35380 04 0000 150</t>
  </si>
  <si>
    <t>2 02 35462 04 0000 150</t>
  </si>
  <si>
    <t>2 19 35137 04 0000 150</t>
  </si>
  <si>
    <t>Возврат остатков субвенций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из бюджетов городских округов</t>
  </si>
  <si>
    <t>2 19 35220 04 0000 150</t>
  </si>
  <si>
    <t>Возврат остатков субвенций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 из бюджетов городских округов</t>
  </si>
  <si>
    <t>2 19 35250 04 0000 150</t>
  </si>
  <si>
    <t>Возврат остатков субвенций на оплату жилищно-коммунальных услуг отдельным категориям граждан из бюджетов городских округов</t>
  </si>
  <si>
    <t>2 19 35260 04 0000 150</t>
  </si>
  <si>
    <t>Возврат остатков субвенций на выплату единовременного пособия при всех формах устройства детей, лишенных родительского попечения, в семью из бюджетов городских округов</t>
  </si>
  <si>
    <t>2 19 35270 04 0000 150</t>
  </si>
  <si>
    <t>Возврат остатков субвенций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N 81-ФЗ "О государственных пособиях гражданам, имеющим детей" из бюджетов городских округов</t>
  </si>
  <si>
    <t>2 19 35280 04 0000 150</t>
  </si>
  <si>
    <t>2 19 35380 04 0000 150</t>
  </si>
  <si>
    <t>2 19 35462 04 0000 150</t>
  </si>
  <si>
    <t>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</t>
  </si>
  <si>
    <t>Управление по физической культуре и спорту Администрации Миасского городского округа</t>
  </si>
  <si>
    <t>2 02 20077 04 0000 150</t>
  </si>
  <si>
    <t>2 02 25081 04 0000 150</t>
  </si>
  <si>
    <t xml:space="preserve">2 02 25228 04 0000 150 </t>
  </si>
  <si>
    <t xml:space="preserve"> Управление образования Администрации Миасского городского округа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</si>
  <si>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 муниципальных бюджетных и автономных учреждений)</t>
  </si>
  <si>
    <t>1 13 01994 04 0000 130</t>
  </si>
  <si>
    <t>Прочие доходы от оказания платных услуг (работ) получателями средств бюджетов городских округов &lt;2&gt;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</si>
  <si>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</si>
  <si>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2 02 25097 04 0000 150</t>
  </si>
  <si>
    <t>2 02 25210 04 0000 150</t>
  </si>
  <si>
    <t>2 02 25491 04 0000 150</t>
  </si>
  <si>
    <t>2 02 30021 04 0000 150</t>
  </si>
  <si>
    <t>Субвенции бюджетам городских округов на ежемесячное денежное вознаграждение за классное руководство</t>
  </si>
  <si>
    <t>2 02 30029 04 0000 150</t>
  </si>
  <si>
    <t xml:space="preserve"> Управление культуры Администрации Миасского городского округа</t>
  </si>
  <si>
    <t>2 02 25519 04 0000 150</t>
  </si>
  <si>
    <t>Субсидии бюджетам городских округов на поддержку отрасли культуры</t>
  </si>
  <si>
    <t>Собрание депутатов Миасского городского округа</t>
  </si>
  <si>
    <t>Контрольно-счетная палата Миасского городского округа</t>
  </si>
  <si>
    <t>Управление Министерства юстиции Российской Федерации по Челябинской области</t>
  </si>
  <si>
    <t>Управление Федеральной службы государственной регистрации, кадастра и картографии по Челябинской области</t>
  </si>
  <si>
    <t>1 08 07020 01 0000 110</t>
  </si>
  <si>
    <t>1 13 01031 01 0000 130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</si>
  <si>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</si>
  <si>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&lt;1,3&gt;</t>
  </si>
  <si>
    <t>Межрегиональное управление № 92 Федерального медико-биологического агентства</t>
  </si>
  <si>
    <t>Прокуратура Челябинской области</t>
  </si>
  <si>
    <t>Федеральная служба по экологическому, технологическому и атомному надзору</t>
  </si>
  <si>
    <t xml:space="preserve">Иные доходы бюджета Миасского городского округа,
администрирование которых может осуществляться главными администраторами доходов бюджета Миасского городского округа в пределах их компетенции: </t>
  </si>
  <si>
    <t>1 13 01074 04 0000 130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</si>
  <si>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</si>
  <si>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1 13 02064 04 0000 130</t>
  </si>
  <si>
    <t>1 13 02994 04 0000 130</t>
  </si>
  <si>
    <t>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</si>
  <si>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</si>
  <si>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1 14 02042 04 0000 440</t>
  </si>
  <si>
    <t>1 14 02048 04 0000 410</t>
  </si>
  <si>
    <t>Доходы от реализации недвижимого имущества бюджетных, автономных учреждений, находящегося в собственности городских округов, в части реализации основных средств</t>
  </si>
  <si>
    <t>1 14 03040 04 0000 410</t>
  </si>
  <si>
    <t>Средства от распоряжения и реализации выморочного и иного имущества, обращенного в собственность городских округов (в части реализации основных средств по указанному имуществу)</t>
  </si>
  <si>
    <t>1 14 03040 04 0000 440</t>
  </si>
  <si>
    <t>Средства от распоряжения и реализации выморочного и иного имущества, обращенного в собственность городских округов (в части реализации материальных запасов по указанному имуществу)</t>
  </si>
  <si>
    <t>1 14 06044 04 0000 430</t>
  </si>
  <si>
    <t>Доходы от продажи земельных участков, находящихся в собственности городских округов, находящихся в пользовании бюджетных и автономных учреждений</t>
  </si>
  <si>
    <t>1 16 01053 01 0000 140</t>
  </si>
  <si>
    <t>1 16 01054 01 0000 140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</si>
  <si>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</si>
  <si>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&lt;1,3&gt;</t>
  </si>
  <si>
    <t>1 16 01064 01 0000 140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</si>
  <si>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выявленные должностными лицами органов муниципального контроля &lt;3&gt;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</si>
  <si>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&lt;3&gt;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</si>
  <si>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</si>
  <si>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&lt;1,3&gt;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</si>
  <si>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&lt;3&gt;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</si>
  <si>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</si>
  <si>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&lt;1,3&gt;</t>
  </si>
  <si>
    <t>1 16 01094 01 0000 140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</si>
  <si>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выявленные должностными лицами органов муниципального контроля &lt;3&gt;</t>
  </si>
  <si>
    <t>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</si>
  <si>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&lt;1,3&gt;</t>
  </si>
  <si>
    <t>1 16 01114 01 0000 140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</si>
  <si>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выявленные должностными лицами органов муниципального контроля &lt;3&gt;</t>
  </si>
  <si>
    <t>1 16 01134 01 0000 140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</si>
  <si>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выявленные должностными лицами органов муниципального контроля &lt;3&gt;</t>
  </si>
  <si>
    <t>1 16 01144 01 0000 140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</si>
  <si>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выявленные должностными лицами органов муниципального контроля &lt;3&gt; </t>
  </si>
  <si>
    <t>1 16 01154 01 0000 140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</si>
  <si>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 </t>
  </si>
  <si>
    <t>1 16 01194 01 0000 140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</si>
  <si>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 &lt;3&gt;</t>
  </si>
  <si>
    <t>1 16 01204 01 0000 140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</si>
  <si>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выявленные должностными лицами органов муниципального контроля &lt;3&gt;</t>
  </si>
  <si>
    <t>1 16 02020 02 0000 140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</si>
  <si>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</t>
  </si>
  <si>
    <t>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</si>
  <si>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 &lt;3&gt;</t>
  </si>
  <si>
    <t>1 16 07040 04 0000 140</t>
  </si>
  <si>
    <t xml:space="preserve">Штрафы, неустойки, пени, уплаченные в соответствии с договором водопользования в случае неисполнения или ненадлежащего исполнения обязательств перед муниципальным органом (муниципальным казенным учреждением) городского округа 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</si>
  <si>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</t>
  </si>
  <si>
    <t>1 16 09040 04 0000 140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</si>
  <si>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 &lt;3&gt;</t>
  </si>
  <si>
    <t>1 16 10030 04 0000 140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</si>
  <si>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&lt;3&gt;</t>
  </si>
  <si>
    <t>1 16 10031 04 0000 140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</si>
  <si>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 &lt;3&gt;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</si>
  <si>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&lt;3&gt;</t>
  </si>
  <si>
    <t>1 16 10061 04 0000 140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</si>
  <si>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 &lt;3&gt;</t>
  </si>
  <si>
    <t>1 16 10062 04 0000 140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</si>
  <si>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&lt;3&gt;</t>
  </si>
  <si>
    <t>1 16 10081 04 0000 140</t>
  </si>
  <si>
    <t>Платежи в целях возмещения ущерба при расторжении муниципального контракта, заключенного с муниципальным органом городского округа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 &lt;3&gt;</t>
  </si>
  <si>
    <t>1 16 10082 04 0000 140</t>
  </si>
  <si>
    <t>Платежи в целях возмещения ущерба при расторжении муниципального контракта, финансируемого за счет средств муниципального дорожного фонда городского округа, в связи с односторонним отказом исполнителя (подрядчика) от его исполнения &lt;3&gt;</t>
  </si>
  <si>
    <t>1 16 10100 04 0000 140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</si>
  <si>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&lt;3&gt;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</si>
  <si>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&lt;3&gt;</t>
  </si>
  <si>
    <t>1 17 01040 04 0000 180</t>
  </si>
  <si>
    <t>Невыясненные поступления, зачисляемые в бюджеты городских округов</t>
  </si>
  <si>
    <t>2 02 29999 04 0000 150</t>
  </si>
  <si>
    <t>Прочие субсидии бюджетам городских округов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</si>
  <si>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</si>
  <si>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</si>
  <si>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2 02 39999 04 0000 150</t>
  </si>
  <si>
    <t>Прочие субвенции бюджетам городских округов</t>
  </si>
  <si>
    <t>2 02 49999 04 0000 150</t>
  </si>
  <si>
    <t>Прочие межбюджетные трансферты, передаваемые бюджетам городских округов</t>
  </si>
  <si>
    <t>2 04 04010 04 0000 150</t>
  </si>
  <si>
    <t>Предоставление негосударственными организациями грантов для получателей средств бюджетов городских округов</t>
  </si>
  <si>
    <t>2 04 04020 04 0000 150</t>
  </si>
  <si>
    <t>2 04 04099 04 0000 150</t>
  </si>
  <si>
    <t>Прочие безвозмездные поступления от негосударственных организаций в бюджеты городских округов</t>
  </si>
  <si>
    <t>2 07 04010 04 0000 150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</si>
  <si>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городских округов</t>
  </si>
  <si>
    <t>2 07 04020 04 0000 150</t>
  </si>
  <si>
    <t>2 07 04050 04 0000 150</t>
  </si>
  <si>
    <t>Прочие безвозмездные поступления в бюджеты городских округов</t>
  </si>
  <si>
    <t>2 18 04010 04 0000 150</t>
  </si>
  <si>
    <t>Доходы бюджетов городских округов от возврата бюджетными учреждениями остатков субсидий прошлых лет</t>
  </si>
  <si>
    <t>2 18 04020 04 0000 150</t>
  </si>
  <si>
    <t>Доходы бюджетов городских округов от возврата автономными учреждениями остатков субсидий прошлых лет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</si>
  <si>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</si>
  <si>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</si>
  <si>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t>2 18 60020 04 0000 150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</si>
  <si>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</si>
  <si>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</si>
  <si>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</si>
  <si>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Примечание.</t>
  </si>
  <si>
    <r>
      <rPr>
        <b/>
        <sz val="12"/>
        <rFont val="Times New Roman"/>
        <family val="1"/>
        <charset val="204"/>
      </rPr>
      <t xml:space="preserve"> &lt;1&gt; </t>
    </r>
    <r>
      <rPr>
        <sz val="12"/>
        <rFont val="Times New Roman"/>
        <family val="1"/>
        <charset val="204"/>
      </rPr>
      <t xml:space="preserve"> Администрирование данных поступлений осуществляется с применением кодов видов доходов, предусмотренных приказом Министерства финансов Российской Федерации  от 6 июня 2019 года № 85н «О порядке формирования и применения кодов бюджетной классификации Российской Федерации, их структуре и принципах назначения».</t>
    </r>
  </si>
  <si>
    <r>
      <t xml:space="preserve"> &lt;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&gt;   Администрирование данных поступлений осуществляется с применением кодов подвидов доходов, предусмотренных приказом Финансового управления Администрации Миасского городского округа от 17.12.2015  года  № 71 "Об утверждении перечня кодов подвидов по видам доходов бюджета Миасского городского округа".</t>
    </r>
  </si>
  <si>
    <r>
      <rPr>
        <b/>
        <sz val="12"/>
        <rFont val="Times New Roman"/>
        <family val="1"/>
        <charset val="204"/>
      </rPr>
      <t xml:space="preserve"> &lt;3&gt;</t>
    </r>
    <r>
      <rPr>
        <sz val="12"/>
        <rFont val="Times New Roman"/>
        <family val="1"/>
        <charset val="204"/>
      </rPr>
      <t xml:space="preserve"> В части доходов, зачисляемых в бюджет Миасского городского округа.</t>
    </r>
  </si>
  <si>
    <t>Приложение  1</t>
  </si>
  <si>
    <t>Федеральное  агентство по рыболовству</t>
  </si>
  <si>
    <t>Прочие доходы от оказания платных услуг (работ) получателями средств бюджетов городских округов (поступление средств по родительской плате за содержание детей в муниципальных казенных дошкольных образовательных учреждениях)</t>
  </si>
  <si>
    <t>Доходы от продажи материальных и нематериальных активов</t>
  </si>
  <si>
    <t>287 202 27112 04 0000 150</t>
  </si>
  <si>
    <t>Субвенции бюджетам городских округов на выполнение передаваемых полномочий субъектов Российской Федерации (на обеспечение мер социальной поддержки ветеранов труда и тружеников тыла)</t>
  </si>
  <si>
    <t>Безвозмездные поступления от негосударственных организаций</t>
  </si>
  <si>
    <t>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 из бюджетов городских округов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</si>
  <si>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городских округов</t>
  </si>
  <si>
    <t>Субсидии бюджетам городских округов на создание в общеобразовательных организациях, расположенных в сельской местности  и малых городах, условий для занятий физической культурой и спортом</t>
  </si>
  <si>
    <t>Плата за предоставление сведений из Единого государственного реестра недвижимости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</si>
  <si>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выявленные должностными лицами органов муниципального контроля &lt;3&gt;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</si>
  <si>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прав&lt;1,3&gt;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</si>
</sst>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1" fillId="0" borderId="0"/>
    <xf numFmtId="0" fontId="3" fillId="0" borderId="0"/>
    <xf numFmtId="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1" fillId="0" borderId="0"/>
  </cellStyleXfs>
  <cellXfs count="140">
    <xf numFmtId="0" fontId="0" fillId="0" borderId="0" xfId="0"/>
    <xf numFmtId="165" fontId="4" fillId="2" borderId="1" xfId="2" applyNumberFormat="1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justify" vertical="center" wrapText="1"/>
    </xf>
    <xf numFmtId="165" fontId="2" fillId="2" borderId="1" xfId="2" applyNumberFormat="1" applyFont="1" applyFill="1" applyBorder="1" applyAlignment="1">
      <alignment horizontal="center" vertical="center" wrapText="1"/>
    </xf>
    <xf numFmtId="165" fontId="2" fillId="2" borderId="0" xfId="2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justify" vertical="center" wrapText="1"/>
    </xf>
    <xf numFmtId="166" fontId="4" fillId="2" borderId="2" xfId="3" applyNumberFormat="1" applyFont="1" applyFill="1" applyBorder="1" applyAlignment="1">
      <alignment horizontal="center" vertical="center" wrapText="1"/>
    </xf>
    <xf numFmtId="166" fontId="2" fillId="2" borderId="2" xfId="3" applyNumberFormat="1" applyFont="1" applyFill="1" applyBorder="1" applyAlignment="1">
      <alignment horizontal="center" vertical="center" wrapText="1"/>
    </xf>
    <xf numFmtId="166" fontId="4" fillId="2" borderId="0" xfId="3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justify" vertical="center" wrapText="1"/>
    </xf>
    <xf numFmtId="166" fontId="2" fillId="2" borderId="2" xfId="4" applyNumberFormat="1" applyFont="1" applyFill="1" applyBorder="1" applyAlignment="1">
      <alignment horizontal="center" vertical="center" wrapText="1"/>
    </xf>
    <xf numFmtId="166" fontId="2" fillId="2" borderId="0" xfId="4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justify" vertical="center" wrapText="1"/>
    </xf>
    <xf numFmtId="166" fontId="2" fillId="2" borderId="0" xfId="3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justify"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justify" vertical="center" wrapText="1"/>
    </xf>
    <xf numFmtId="0" fontId="2" fillId="2" borderId="2" xfId="1" applyFont="1" applyFill="1" applyBorder="1" applyAlignment="1">
      <alignment horizontal="justify" vertical="center" wrapText="1"/>
    </xf>
    <xf numFmtId="0" fontId="4" fillId="2" borderId="2" xfId="2" quotePrefix="1" applyFont="1" applyFill="1" applyBorder="1" applyAlignment="1">
      <alignment horizontal="justify" vertical="center" wrapText="1"/>
    </xf>
    <xf numFmtId="166" fontId="5" fillId="2" borderId="2" xfId="3" applyNumberFormat="1" applyFont="1" applyFill="1" applyBorder="1" applyAlignment="1">
      <alignment horizontal="center" vertical="center" wrapText="1"/>
    </xf>
    <xf numFmtId="166" fontId="5" fillId="2" borderId="0" xfId="3" applyNumberFormat="1" applyFont="1" applyFill="1" applyBorder="1" applyAlignment="1">
      <alignment horizontal="center" vertical="center" wrapText="1"/>
    </xf>
    <xf numFmtId="49" fontId="2" fillId="2" borderId="2" xfId="5" applyNumberFormat="1" applyFont="1" applyFill="1" applyBorder="1" applyAlignment="1">
      <alignment horizontal="center" vertical="center" wrapText="1"/>
    </xf>
    <xf numFmtId="0" fontId="2" fillId="2" borderId="2" xfId="5" applyNumberFormat="1" applyFont="1" applyFill="1" applyBorder="1" applyAlignment="1">
      <alignment horizontal="justify" vertical="center" wrapText="1"/>
    </xf>
    <xf numFmtId="0" fontId="2" fillId="2" borderId="2" xfId="2" applyNumberFormat="1" applyFont="1" applyFill="1" applyBorder="1" applyAlignment="1">
      <alignment horizontal="justify" vertical="center" wrapText="1"/>
    </xf>
    <xf numFmtId="166" fontId="4" fillId="2" borderId="2" xfId="2" applyNumberFormat="1" applyFont="1" applyFill="1" applyBorder="1" applyAlignment="1">
      <alignment horizontal="center" vertical="center" wrapText="1"/>
    </xf>
    <xf numFmtId="166" fontId="4" fillId="2" borderId="0" xfId="2" applyNumberFormat="1" applyFont="1" applyFill="1" applyBorder="1" applyAlignment="1">
      <alignment horizontal="center" vertical="center" wrapText="1"/>
    </xf>
    <xf numFmtId="166" fontId="2" fillId="2" borderId="2" xfId="2" applyNumberFormat="1" applyFont="1" applyFill="1" applyBorder="1" applyAlignment="1">
      <alignment horizontal="center" vertical="center" wrapText="1"/>
    </xf>
    <xf numFmtId="166" fontId="2" fillId="2" borderId="0" xfId="2" applyNumberFormat="1" applyFont="1" applyFill="1" applyBorder="1" applyAlignment="1">
      <alignment horizontal="center" vertical="center" wrapText="1"/>
    </xf>
    <xf numFmtId="0" fontId="2" fillId="2" borderId="2" xfId="6" applyFont="1" applyFill="1" applyBorder="1" applyAlignment="1">
      <alignment horizontal="center" vertical="center" wrapText="1"/>
    </xf>
    <xf numFmtId="0" fontId="2" fillId="2" borderId="2" xfId="6" applyFont="1" applyFill="1" applyBorder="1" applyAlignment="1">
      <alignment horizontal="justify" vertical="center" wrapText="1" readingOrder="1"/>
    </xf>
    <xf numFmtId="49" fontId="2" fillId="2" borderId="2" xfId="2" applyNumberFormat="1" applyFont="1" applyFill="1" applyBorder="1" applyAlignment="1" applyProtection="1">
      <alignment horizontal="center" vertical="center" wrapText="1"/>
    </xf>
    <xf numFmtId="49" fontId="5" fillId="2" borderId="2" xfId="2" applyNumberFormat="1" applyFont="1" applyFill="1" applyBorder="1" applyAlignment="1" applyProtection="1">
      <alignment horizontal="justify" vertical="center" wrapText="1"/>
    </xf>
    <xf numFmtId="0" fontId="2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2" xfId="2" applyNumberFormat="1" applyFont="1" applyFill="1" applyBorder="1" applyAlignment="1">
      <alignment horizontal="justify" vertical="center" wrapText="1"/>
    </xf>
    <xf numFmtId="3" fontId="5" fillId="2" borderId="2" xfId="2" applyNumberFormat="1" applyFont="1" applyFill="1" applyBorder="1" applyAlignment="1">
      <alignment horizontal="center" vertical="center"/>
    </xf>
    <xf numFmtId="0" fontId="2" fillId="2" borderId="0" xfId="2" applyFont="1" applyFill="1" applyAlignment="1">
      <alignment vertical="center" wrapText="1"/>
    </xf>
    <xf numFmtId="0" fontId="2" fillId="2" borderId="0" xfId="2" applyFont="1" applyFill="1" applyAlignment="1">
      <alignment horizontal="justify" vertical="center" wrapText="1"/>
    </xf>
    <xf numFmtId="2" fontId="2" fillId="2" borderId="0" xfId="2" applyNumberFormat="1" applyFont="1" applyFill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2" fillId="2" borderId="0" xfId="1" applyFont="1" applyFill="1" applyAlignment="1">
      <alignment horizontal="justify" vertical="center" wrapText="1"/>
    </xf>
    <xf numFmtId="165" fontId="4" fillId="0" borderId="0" xfId="2" applyNumberFormat="1" applyFont="1" applyFill="1" applyBorder="1" applyAlignment="1">
      <alignment horizontal="center" wrapText="1"/>
    </xf>
    <xf numFmtId="165" fontId="2" fillId="0" borderId="0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166" fontId="4" fillId="0" borderId="2" xfId="3" applyNumberFormat="1" applyFont="1" applyFill="1" applyBorder="1" applyAlignment="1">
      <alignment horizontal="center" vertical="center" wrapText="1"/>
    </xf>
    <xf numFmtId="166" fontId="2" fillId="0" borderId="2" xfId="4" applyNumberFormat="1" applyFont="1" applyFill="1" applyBorder="1" applyAlignment="1">
      <alignment horizontal="center" vertical="center" wrapText="1"/>
    </xf>
    <xf numFmtId="166" fontId="2" fillId="0" borderId="2" xfId="3" applyNumberFormat="1" applyFont="1" applyFill="1" applyBorder="1" applyAlignment="1">
      <alignment horizontal="center" vertical="center" wrapText="1"/>
    </xf>
    <xf numFmtId="166" fontId="5" fillId="0" borderId="2" xfId="3" applyNumberFormat="1" applyFont="1" applyFill="1" applyBorder="1" applyAlignment="1">
      <alignment horizontal="center" vertical="center" wrapText="1"/>
    </xf>
    <xf numFmtId="166" fontId="4" fillId="0" borderId="2" xfId="2" applyNumberFormat="1" applyFont="1" applyFill="1" applyBorder="1" applyAlignment="1">
      <alignment horizontal="center" vertical="center" wrapText="1"/>
    </xf>
    <xf numFmtId="166" fontId="2" fillId="0" borderId="2" xfId="2" applyNumberFormat="1" applyFont="1" applyFill="1" applyBorder="1" applyAlignment="1">
      <alignment horizontal="center" vertical="center" wrapText="1"/>
    </xf>
    <xf numFmtId="2" fontId="2" fillId="0" borderId="0" xfId="2" applyNumberFormat="1" applyFont="1" applyFill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2" fillId="0" borderId="0" xfId="1" applyFont="1" applyFill="1" applyAlignment="1">
      <alignment horizontal="right"/>
    </xf>
    <xf numFmtId="0" fontId="4" fillId="2" borderId="0" xfId="2" applyFont="1" applyFill="1" applyAlignment="1">
      <alignment vertical="center" wrapText="1"/>
    </xf>
    <xf numFmtId="0" fontId="8" fillId="2" borderId="0" xfId="2" applyFont="1" applyFill="1" applyAlignment="1">
      <alignment vertical="center" wrapText="1"/>
    </xf>
    <xf numFmtId="166" fontId="2" fillId="2" borderId="0" xfId="2" applyNumberFormat="1" applyFont="1" applyFill="1" applyAlignment="1">
      <alignment vertical="center" wrapText="1"/>
    </xf>
    <xf numFmtId="0" fontId="2" fillId="3" borderId="0" xfId="2" applyFont="1" applyFill="1" applyAlignment="1">
      <alignment vertical="center" wrapText="1"/>
    </xf>
    <xf numFmtId="0" fontId="2" fillId="0" borderId="0" xfId="2" applyFont="1"/>
    <xf numFmtId="166" fontId="4" fillId="0" borderId="0" xfId="2" applyNumberFormat="1" applyFont="1" applyFill="1" applyBorder="1" applyAlignment="1">
      <alignment horizontal="center" vertical="center" wrapText="1"/>
    </xf>
    <xf numFmtId="166" fontId="4" fillId="2" borderId="0" xfId="2" applyNumberFormat="1" applyFont="1" applyFill="1" applyAlignment="1">
      <alignment vertical="center" wrapText="1"/>
    </xf>
    <xf numFmtId="0" fontId="9" fillId="2" borderId="0" xfId="2" applyFont="1" applyFill="1" applyAlignment="1">
      <alignment vertical="center" wrapText="1"/>
    </xf>
    <xf numFmtId="0" fontId="4" fillId="0" borderId="0" xfId="2" applyFont="1" applyFill="1" applyAlignment="1">
      <alignment vertical="center" wrapText="1"/>
    </xf>
    <xf numFmtId="166" fontId="4" fillId="0" borderId="0" xfId="2" applyNumberFormat="1" applyFont="1" applyFill="1" applyAlignment="1">
      <alignment vertical="center" wrapText="1"/>
    </xf>
    <xf numFmtId="0" fontId="9" fillId="0" borderId="0" xfId="2" applyFont="1" applyFill="1" applyAlignment="1">
      <alignment vertical="center" wrapText="1"/>
    </xf>
    <xf numFmtId="0" fontId="2" fillId="0" borderId="0" xfId="1" applyFont="1" applyAlignment="1">
      <alignment horizontal="center" wrapText="1"/>
    </xf>
    <xf numFmtId="49" fontId="4" fillId="2" borderId="2" xfId="5" applyNumberFormat="1" applyFont="1" applyFill="1" applyBorder="1" applyAlignment="1">
      <alignment horizontal="justify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165" fontId="4" fillId="2" borderId="0" xfId="2" applyNumberFormat="1" applyFont="1" applyFill="1" applyBorder="1" applyAlignment="1">
      <alignment horizontal="center" wrapText="1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right" vertical="center" wrapText="1" readingOrder="1"/>
    </xf>
    <xf numFmtId="0" fontId="2" fillId="0" borderId="0" xfId="1" applyFont="1" applyFill="1"/>
    <xf numFmtId="0" fontId="5" fillId="0" borderId="0" xfId="1" applyFont="1" applyFill="1"/>
    <xf numFmtId="0" fontId="2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justify" vertical="center" wrapText="1" readingOrder="1"/>
    </xf>
    <xf numFmtId="49" fontId="2" fillId="2" borderId="2" xfId="1" applyNumberFormat="1" applyFont="1" applyFill="1" applyBorder="1" applyAlignment="1">
      <alignment horizontal="center" vertical="center" wrapText="1"/>
    </xf>
    <xf numFmtId="0" fontId="5" fillId="2" borderId="2" xfId="14" applyFont="1" applyFill="1" applyBorder="1" applyAlignment="1">
      <alignment horizontal="justify" vertical="center" wrapText="1" readingOrder="1"/>
    </xf>
    <xf numFmtId="49" fontId="2" fillId="2" borderId="3" xfId="1" applyNumberFormat="1" applyFont="1" applyFill="1" applyBorder="1" applyAlignment="1">
      <alignment horizontal="center" vertical="center" wrapText="1"/>
    </xf>
    <xf numFmtId="0" fontId="12" fillId="2" borderId="2" xfId="14" applyFont="1" applyFill="1" applyBorder="1" applyAlignment="1">
      <alignment horizontal="justify" vertical="center" wrapText="1" readingOrder="1"/>
    </xf>
    <xf numFmtId="49" fontId="2" fillId="2" borderId="5" xfId="1" applyNumberFormat="1" applyFont="1" applyFill="1" applyBorder="1" applyAlignment="1">
      <alignment horizontal="center" vertical="center" wrapText="1"/>
    </xf>
    <xf numFmtId="0" fontId="10" fillId="2" borderId="4" xfId="14" applyFont="1" applyFill="1" applyBorder="1" applyAlignment="1">
      <alignment horizontal="justify" vertical="center" wrapText="1" readingOrder="1"/>
    </xf>
    <xf numFmtId="49" fontId="2" fillId="2" borderId="7" xfId="1" applyNumberFormat="1" applyFont="1" applyFill="1" applyBorder="1" applyAlignment="1">
      <alignment horizontal="center" vertical="center" wrapText="1"/>
    </xf>
    <xf numFmtId="0" fontId="4" fillId="0" borderId="0" xfId="1" applyFont="1" applyFill="1"/>
    <xf numFmtId="0" fontId="2" fillId="2" borderId="2" xfId="1" applyFont="1" applyFill="1" applyBorder="1" applyAlignment="1">
      <alignment horizontal="justify" vertical="center" wrapText="1" readingOrder="1"/>
    </xf>
    <xf numFmtId="0" fontId="4" fillId="2" borderId="2" xfId="1" applyFont="1" applyFill="1" applyBorder="1" applyAlignment="1">
      <alignment horizontal="justify" wrapText="1" readingOrder="1"/>
    </xf>
    <xf numFmtId="49" fontId="13" fillId="2" borderId="3" xfId="1" applyNumberFormat="1" applyFont="1" applyFill="1" applyBorder="1" applyAlignment="1">
      <alignment horizontal="left" vertical="center" wrapText="1"/>
    </xf>
    <xf numFmtId="49" fontId="14" fillId="2" borderId="4" xfId="1" applyNumberFormat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justify" vertical="center" wrapText="1" readingOrder="1"/>
    </xf>
    <xf numFmtId="49" fontId="2" fillId="2" borderId="4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justify" vertical="center" wrapText="1" readingOrder="1"/>
    </xf>
    <xf numFmtId="49" fontId="2" fillId="2" borderId="2" xfId="1" applyNumberFormat="1" applyFont="1" applyFill="1" applyBorder="1" applyAlignment="1">
      <alignment horizontal="justify" vertical="center" wrapText="1" readingOrder="1"/>
    </xf>
    <xf numFmtId="0" fontId="2" fillId="2" borderId="5" xfId="1" applyFont="1" applyFill="1" applyBorder="1" applyAlignment="1">
      <alignment horizontal="center" vertical="center" wrapText="1"/>
    </xf>
    <xf numFmtId="49" fontId="2" fillId="2" borderId="5" xfId="1" applyNumberFormat="1" applyFont="1" applyFill="1" applyBorder="1" applyAlignment="1">
      <alignment horizontal="justify" vertical="center" wrapText="1" readingOrder="1"/>
    </xf>
    <xf numFmtId="0" fontId="2" fillId="2" borderId="5" xfId="1" applyNumberFormat="1" applyFont="1" applyFill="1" applyBorder="1" applyAlignment="1">
      <alignment horizontal="justify" vertical="center" wrapText="1" readingOrder="1"/>
    </xf>
    <xf numFmtId="0" fontId="2" fillId="2" borderId="6" xfId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justify" vertical="center" wrapText="1" readingOrder="1"/>
    </xf>
    <xf numFmtId="0" fontId="2" fillId="2" borderId="9" xfId="6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2" fillId="2" borderId="0" xfId="1" applyFont="1" applyFill="1"/>
    <xf numFmtId="0" fontId="5" fillId="2" borderId="2" xfId="2" applyFont="1" applyFill="1" applyBorder="1" applyAlignment="1">
      <alignment horizontal="justify" vertical="center" wrapText="1" readingOrder="1"/>
    </xf>
    <xf numFmtId="0" fontId="5" fillId="2" borderId="2" xfId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justify" vertical="center" wrapText="1" readingOrder="1"/>
    </xf>
    <xf numFmtId="0" fontId="8" fillId="0" borderId="0" xfId="1" applyFont="1" applyFill="1"/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 readingOrder="1"/>
    </xf>
    <xf numFmtId="49" fontId="4" fillId="2" borderId="2" xfId="1" applyNumberFormat="1" applyFont="1" applyFill="1" applyBorder="1" applyAlignment="1">
      <alignment horizontal="justify" vertical="center" wrapText="1" readingOrder="1"/>
    </xf>
    <xf numFmtId="0" fontId="2" fillId="2" borderId="3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2" fillId="2" borderId="3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vertical="center"/>
    </xf>
    <xf numFmtId="0" fontId="2" fillId="2" borderId="0" xfId="1" applyFont="1" applyFill="1" applyAlignment="1">
      <alignment horizontal="justify" vertical="center" wrapText="1" readingOrder="1"/>
    </xf>
    <xf numFmtId="49" fontId="4" fillId="2" borderId="3" xfId="1" applyNumberFormat="1" applyFont="1" applyFill="1" applyBorder="1" applyAlignment="1">
      <alignment horizontal="left" vertical="center" wrapText="1"/>
    </xf>
    <xf numFmtId="49" fontId="4" fillId="2" borderId="4" xfId="1" applyNumberFormat="1" applyFont="1" applyFill="1" applyBorder="1" applyAlignment="1">
      <alignment horizontal="left" vertical="center" wrapText="1"/>
    </xf>
    <xf numFmtId="0" fontId="10" fillId="2" borderId="0" xfId="1" applyFont="1" applyFill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 readingOrder="1"/>
    </xf>
    <xf numFmtId="0" fontId="2" fillId="2" borderId="6" xfId="1" applyFont="1" applyFill="1" applyBorder="1" applyAlignment="1">
      <alignment horizontal="center" vertical="center" wrapText="1" readingOrder="1"/>
    </xf>
    <xf numFmtId="49" fontId="4" fillId="2" borderId="7" xfId="1" applyNumberFormat="1" applyFont="1" applyFill="1" applyBorder="1" applyAlignment="1">
      <alignment horizontal="left" vertical="center" wrapText="1"/>
    </xf>
    <xf numFmtId="49" fontId="4" fillId="2" borderId="8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wrapText="1"/>
    </xf>
    <xf numFmtId="49" fontId="4" fillId="2" borderId="2" xfId="5" applyNumberFormat="1" applyFont="1" applyFill="1" applyBorder="1" applyAlignment="1">
      <alignment horizontal="center" vertical="center" wrapText="1"/>
    </xf>
    <xf numFmtId="49" fontId="4" fillId="2" borderId="2" xfId="5" applyNumberFormat="1" applyFont="1" applyFill="1" applyBorder="1" applyAlignment="1">
      <alignment horizontal="left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165" fontId="4" fillId="2" borderId="0" xfId="2" applyNumberFormat="1" applyFont="1" applyFill="1" applyBorder="1" applyAlignment="1">
      <alignment horizontal="center" wrapText="1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right" vertical="center"/>
    </xf>
  </cellXfs>
  <cellStyles count="15">
    <cellStyle name="Обычный" xfId="0" builtinId="0"/>
    <cellStyle name="Обычный 2" xfId="7"/>
    <cellStyle name="Обычный 2 2" xfId="2"/>
    <cellStyle name="Обычный 2 3" xfId="1"/>
    <cellStyle name="Обычный 3" xfId="6"/>
    <cellStyle name="Обычный 4" xfId="14"/>
    <cellStyle name="Обычный_Лист2" xfId="5"/>
    <cellStyle name="Процентный 2" xfId="4"/>
    <cellStyle name="Финансовый 2" xfId="8"/>
    <cellStyle name="Финансовый 2 2" xfId="9"/>
    <cellStyle name="Финансовый 2 2 2" xfId="3"/>
    <cellStyle name="Финансовый 2 3" xfId="10"/>
    <cellStyle name="Финансовый 2 4" xfId="11"/>
    <cellStyle name="Финансовый 2 5" xfId="12"/>
    <cellStyle name="Финансовый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AB698C739C67974272996CE6846A764237C43A47CC81D8CEA1C01F636Al901H" TargetMode="External"/><Relationship Id="rId1" Type="http://schemas.openxmlformats.org/officeDocument/2006/relationships/hyperlink" Target="consultantplus://offline/ref=F3BA6AE607F67387DB35B071B7AC6269B2FD3EB93DED401F3CB6EF3559j9y3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8"/>
  <sheetViews>
    <sheetView topLeftCell="A217" zoomScaleNormal="100" workbookViewId="0">
      <selection activeCell="A205" sqref="A205:XFD205"/>
    </sheetView>
  </sheetViews>
  <sheetFormatPr defaultColWidth="9.140625" defaultRowHeight="15.75" x14ac:dyDescent="0.25"/>
  <cols>
    <col min="1" max="1" width="17.7109375" style="73" customWidth="1"/>
    <col min="2" max="2" width="26" style="73" customWidth="1"/>
    <col min="3" max="3" width="84.140625" style="116" customWidth="1"/>
    <col min="4" max="4" width="21.28515625" style="75" customWidth="1"/>
    <col min="5" max="16384" width="9.140625" style="75"/>
  </cols>
  <sheetData>
    <row r="1" spans="1:256" x14ac:dyDescent="0.25">
      <c r="C1" s="74" t="s">
        <v>656</v>
      </c>
    </row>
    <row r="2" spans="1:256" x14ac:dyDescent="0.25">
      <c r="C2" s="74" t="s">
        <v>0</v>
      </c>
    </row>
    <row r="3" spans="1:256" x14ac:dyDescent="0.25">
      <c r="C3" s="74" t="s">
        <v>1</v>
      </c>
    </row>
    <row r="4" spans="1:256" x14ac:dyDescent="0.25">
      <c r="C4" s="74" t="s">
        <v>310</v>
      </c>
    </row>
    <row r="5" spans="1:256" ht="57" customHeight="1" x14ac:dyDescent="0.25">
      <c r="A5" s="119" t="s">
        <v>311</v>
      </c>
      <c r="B5" s="119"/>
      <c r="C5" s="119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</row>
    <row r="6" spans="1:256" ht="39.75" customHeight="1" x14ac:dyDescent="0.25">
      <c r="A6" s="120" t="s">
        <v>312</v>
      </c>
      <c r="B6" s="121"/>
      <c r="C6" s="122" t="s">
        <v>313</v>
      </c>
    </row>
    <row r="7" spans="1:256" ht="48" customHeight="1" x14ac:dyDescent="0.25">
      <c r="A7" s="77" t="s">
        <v>314</v>
      </c>
      <c r="B7" s="77" t="s">
        <v>315</v>
      </c>
      <c r="C7" s="123"/>
    </row>
    <row r="8" spans="1:256" ht="19.5" customHeight="1" x14ac:dyDescent="0.25">
      <c r="A8" s="117" t="s">
        <v>316</v>
      </c>
      <c r="B8" s="118"/>
      <c r="C8" s="78" t="s">
        <v>317</v>
      </c>
    </row>
    <row r="9" spans="1:256" ht="94.5" x14ac:dyDescent="0.25">
      <c r="A9" s="79" t="s">
        <v>316</v>
      </c>
      <c r="B9" s="79" t="s">
        <v>318</v>
      </c>
      <c r="C9" s="80" t="s">
        <v>319</v>
      </c>
    </row>
    <row r="10" spans="1:256" ht="63" x14ac:dyDescent="0.25">
      <c r="A10" s="79" t="s">
        <v>316</v>
      </c>
      <c r="B10" s="79" t="s">
        <v>320</v>
      </c>
      <c r="C10" s="80" t="s">
        <v>321</v>
      </c>
    </row>
    <row r="11" spans="1:256" ht="20.25" customHeight="1" x14ac:dyDescent="0.25">
      <c r="A11" s="117" t="s">
        <v>322</v>
      </c>
      <c r="B11" s="118"/>
      <c r="C11" s="78" t="s">
        <v>323</v>
      </c>
    </row>
    <row r="12" spans="1:256" ht="78.75" x14ac:dyDescent="0.25">
      <c r="A12" s="81" t="s">
        <v>322</v>
      </c>
      <c r="B12" s="79" t="s">
        <v>324</v>
      </c>
      <c r="C12" s="80" t="s">
        <v>325</v>
      </c>
    </row>
    <row r="13" spans="1:256" ht="63" x14ac:dyDescent="0.25">
      <c r="A13" s="79" t="s">
        <v>322</v>
      </c>
      <c r="B13" s="79" t="s">
        <v>320</v>
      </c>
      <c r="C13" s="80" t="s">
        <v>321</v>
      </c>
    </row>
    <row r="14" spans="1:256" ht="78.75" x14ac:dyDescent="0.25">
      <c r="A14" s="79" t="s">
        <v>322</v>
      </c>
      <c r="B14" s="79" t="s">
        <v>326</v>
      </c>
      <c r="C14" s="82" t="s">
        <v>327</v>
      </c>
    </row>
    <row r="15" spans="1:256" x14ac:dyDescent="0.25">
      <c r="A15" s="117" t="s">
        <v>328</v>
      </c>
      <c r="B15" s="118"/>
      <c r="C15" s="78" t="s">
        <v>329</v>
      </c>
    </row>
    <row r="16" spans="1:256" ht="63" x14ac:dyDescent="0.25">
      <c r="A16" s="79" t="s">
        <v>328</v>
      </c>
      <c r="B16" s="79" t="s">
        <v>330</v>
      </c>
      <c r="C16" s="82" t="s">
        <v>331</v>
      </c>
    </row>
    <row r="17" spans="1:256" x14ac:dyDescent="0.25">
      <c r="A17" s="117" t="s">
        <v>332</v>
      </c>
      <c r="B17" s="118"/>
      <c r="C17" s="78" t="s">
        <v>333</v>
      </c>
    </row>
    <row r="18" spans="1:256" ht="63" x14ac:dyDescent="0.25">
      <c r="A18" s="83" t="s">
        <v>332</v>
      </c>
      <c r="B18" s="83" t="s">
        <v>320</v>
      </c>
      <c r="C18" s="80" t="s">
        <v>321</v>
      </c>
    </row>
    <row r="19" spans="1:256" x14ac:dyDescent="0.25">
      <c r="A19" s="117" t="s">
        <v>334</v>
      </c>
      <c r="B19" s="118"/>
      <c r="C19" s="84" t="s">
        <v>335</v>
      </c>
    </row>
    <row r="20" spans="1:256" ht="63" x14ac:dyDescent="0.25">
      <c r="A20" s="85" t="s">
        <v>334</v>
      </c>
      <c r="B20" s="79" t="s">
        <v>336</v>
      </c>
      <c r="C20" s="80" t="s">
        <v>337</v>
      </c>
    </row>
    <row r="21" spans="1:256" ht="94.5" x14ac:dyDescent="0.25">
      <c r="A21" s="85" t="s">
        <v>334</v>
      </c>
      <c r="B21" s="79" t="s">
        <v>318</v>
      </c>
      <c r="C21" s="80" t="s">
        <v>319</v>
      </c>
    </row>
    <row r="22" spans="1:256" x14ac:dyDescent="0.25">
      <c r="A22" s="124" t="s">
        <v>338</v>
      </c>
      <c r="B22" s="125"/>
      <c r="C22" s="78" t="s">
        <v>339</v>
      </c>
    </row>
    <row r="23" spans="1:256" ht="63" x14ac:dyDescent="0.25">
      <c r="A23" s="79" t="s">
        <v>338</v>
      </c>
      <c r="B23" s="79" t="s">
        <v>340</v>
      </c>
      <c r="C23" s="82" t="s">
        <v>341</v>
      </c>
    </row>
    <row r="24" spans="1:256" ht="63" x14ac:dyDescent="0.25">
      <c r="A24" s="79" t="s">
        <v>338</v>
      </c>
      <c r="B24" s="79" t="s">
        <v>342</v>
      </c>
      <c r="C24" s="82" t="s">
        <v>343</v>
      </c>
    </row>
    <row r="25" spans="1:256" ht="94.5" x14ac:dyDescent="0.25">
      <c r="A25" s="79" t="s">
        <v>338</v>
      </c>
      <c r="B25" s="79" t="s">
        <v>318</v>
      </c>
      <c r="C25" s="80" t="s">
        <v>319</v>
      </c>
    </row>
    <row r="26" spans="1:256" ht="31.5" x14ac:dyDescent="0.25">
      <c r="A26" s="117" t="s">
        <v>344</v>
      </c>
      <c r="B26" s="118"/>
      <c r="C26" s="78" t="s">
        <v>345</v>
      </c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  <c r="IJ26" s="86"/>
      <c r="IK26" s="86"/>
      <c r="IL26" s="86"/>
      <c r="IM26" s="86"/>
      <c r="IN26" s="86"/>
      <c r="IO26" s="86"/>
      <c r="IP26" s="86"/>
      <c r="IQ26" s="86"/>
      <c r="IR26" s="86"/>
      <c r="IS26" s="86"/>
      <c r="IT26" s="86"/>
      <c r="IU26" s="86"/>
      <c r="IV26" s="86"/>
    </row>
    <row r="27" spans="1:256" x14ac:dyDescent="0.25">
      <c r="A27" s="79" t="s">
        <v>344</v>
      </c>
      <c r="B27" s="79" t="s">
        <v>346</v>
      </c>
      <c r="C27" s="87" t="s">
        <v>347</v>
      </c>
    </row>
    <row r="28" spans="1:256" x14ac:dyDescent="0.25">
      <c r="A28" s="117" t="s">
        <v>348</v>
      </c>
      <c r="B28" s="118"/>
      <c r="C28" s="88" t="s">
        <v>349</v>
      </c>
    </row>
    <row r="29" spans="1:256" x14ac:dyDescent="0.25">
      <c r="A29" s="117" t="s">
        <v>350</v>
      </c>
      <c r="B29" s="118"/>
      <c r="C29" s="88" t="s">
        <v>657</v>
      </c>
    </row>
    <row r="30" spans="1:256" x14ac:dyDescent="0.25">
      <c r="A30" s="117" t="s">
        <v>351</v>
      </c>
      <c r="B30" s="118"/>
      <c r="C30" s="88" t="s">
        <v>352</v>
      </c>
    </row>
    <row r="31" spans="1:256" x14ac:dyDescent="0.25">
      <c r="A31" s="117" t="s">
        <v>353</v>
      </c>
      <c r="B31" s="118"/>
      <c r="C31" s="78" t="s">
        <v>354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/>
      <c r="II31" s="86"/>
      <c r="IJ31" s="86"/>
      <c r="IK31" s="86"/>
      <c r="IL31" s="86"/>
      <c r="IM31" s="86"/>
      <c r="IN31" s="86"/>
      <c r="IO31" s="86"/>
      <c r="IP31" s="86"/>
      <c r="IQ31" s="86"/>
      <c r="IR31" s="86"/>
      <c r="IS31" s="86"/>
      <c r="IT31" s="86"/>
      <c r="IU31" s="86"/>
      <c r="IV31" s="86"/>
    </row>
    <row r="32" spans="1:256" ht="94.5" x14ac:dyDescent="0.25">
      <c r="A32" s="79" t="s">
        <v>353</v>
      </c>
      <c r="B32" s="79" t="s">
        <v>355</v>
      </c>
      <c r="C32" s="87" t="s">
        <v>356</v>
      </c>
    </row>
    <row r="33" spans="1:256" ht="110.25" x14ac:dyDescent="0.25">
      <c r="A33" s="79" t="s">
        <v>353</v>
      </c>
      <c r="B33" s="79" t="s">
        <v>357</v>
      </c>
      <c r="C33" s="87" t="s">
        <v>358</v>
      </c>
    </row>
    <row r="34" spans="1:256" ht="94.5" x14ac:dyDescent="0.25">
      <c r="A34" s="79" t="s">
        <v>353</v>
      </c>
      <c r="B34" s="79" t="s">
        <v>359</v>
      </c>
      <c r="C34" s="87" t="s">
        <v>360</v>
      </c>
    </row>
    <row r="35" spans="1:256" ht="94.5" x14ac:dyDescent="0.25">
      <c r="A35" s="79" t="s">
        <v>353</v>
      </c>
      <c r="B35" s="79" t="s">
        <v>361</v>
      </c>
      <c r="C35" s="87" t="s">
        <v>362</v>
      </c>
    </row>
    <row r="36" spans="1:256" ht="28.5" x14ac:dyDescent="0.25">
      <c r="A36" s="89" t="s">
        <v>363</v>
      </c>
      <c r="B36" s="90"/>
      <c r="C36" s="91" t="s">
        <v>364</v>
      </c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86"/>
      <c r="DY36" s="86"/>
      <c r="DZ36" s="86"/>
      <c r="EA36" s="86"/>
      <c r="EB36" s="86"/>
      <c r="EC36" s="86"/>
      <c r="ED36" s="86"/>
      <c r="EE36" s="86"/>
      <c r="EF36" s="86"/>
      <c r="EG36" s="86"/>
      <c r="EH36" s="86"/>
      <c r="EI36" s="86"/>
      <c r="EJ36" s="86"/>
      <c r="EK36" s="86"/>
      <c r="EL36" s="86"/>
      <c r="EM36" s="86"/>
      <c r="EN36" s="86"/>
      <c r="EO36" s="86"/>
      <c r="EP36" s="86"/>
      <c r="EQ36" s="86"/>
      <c r="ER36" s="86"/>
      <c r="ES36" s="86"/>
      <c r="ET36" s="86"/>
      <c r="EU36" s="86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  <c r="IL36" s="86"/>
      <c r="IM36" s="86"/>
      <c r="IN36" s="86"/>
      <c r="IO36" s="86"/>
      <c r="IP36" s="86"/>
      <c r="IQ36" s="86"/>
      <c r="IR36" s="86"/>
      <c r="IS36" s="86"/>
      <c r="IT36" s="86"/>
      <c r="IU36" s="86"/>
      <c r="IV36" s="86"/>
    </row>
    <row r="37" spans="1:256" ht="31.5" x14ac:dyDescent="0.25">
      <c r="A37" s="117" t="s">
        <v>365</v>
      </c>
      <c r="B37" s="118"/>
      <c r="C37" s="78" t="s">
        <v>366</v>
      </c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86"/>
      <c r="DW37" s="86"/>
      <c r="DX37" s="86"/>
      <c r="DY37" s="86"/>
      <c r="DZ37" s="86"/>
      <c r="EA37" s="86"/>
      <c r="EB37" s="86"/>
      <c r="EC37" s="86"/>
      <c r="ED37" s="86"/>
      <c r="EE37" s="86"/>
      <c r="EF37" s="86"/>
      <c r="EG37" s="86"/>
      <c r="EH37" s="86"/>
      <c r="EI37" s="86"/>
      <c r="EJ37" s="86"/>
      <c r="EK37" s="86"/>
      <c r="EL37" s="86"/>
      <c r="EM37" s="86"/>
      <c r="EN37" s="86"/>
      <c r="EO37" s="86"/>
      <c r="EP37" s="86"/>
      <c r="EQ37" s="86"/>
      <c r="ER37" s="86"/>
      <c r="ES37" s="86"/>
      <c r="ET37" s="86"/>
      <c r="EU37" s="86"/>
      <c r="EV37" s="86"/>
      <c r="EW37" s="86"/>
      <c r="EX37" s="86"/>
      <c r="EY37" s="86"/>
      <c r="EZ37" s="86"/>
      <c r="FA37" s="86"/>
      <c r="FB37" s="86"/>
      <c r="FC37" s="86"/>
      <c r="FD37" s="86"/>
      <c r="FE37" s="86"/>
      <c r="FF37" s="86"/>
      <c r="FG37" s="86"/>
      <c r="FH37" s="86"/>
      <c r="FI37" s="86"/>
      <c r="FJ37" s="86"/>
      <c r="FK37" s="86"/>
      <c r="FL37" s="86"/>
      <c r="FM37" s="86"/>
      <c r="FN37" s="86"/>
      <c r="FO37" s="86"/>
      <c r="FP37" s="86"/>
      <c r="FQ37" s="86"/>
      <c r="FR37" s="86"/>
      <c r="FS37" s="86"/>
      <c r="FT37" s="86"/>
      <c r="FU37" s="86"/>
      <c r="FV37" s="86"/>
      <c r="FW37" s="86"/>
      <c r="FX37" s="86"/>
      <c r="FY37" s="86"/>
      <c r="FZ37" s="86"/>
      <c r="GA37" s="86"/>
      <c r="GB37" s="86"/>
      <c r="GC37" s="86"/>
      <c r="GD37" s="86"/>
      <c r="GE37" s="86"/>
      <c r="GF37" s="86"/>
      <c r="GG37" s="86"/>
      <c r="GH37" s="86"/>
      <c r="GI37" s="86"/>
      <c r="GJ37" s="86"/>
      <c r="GK37" s="86"/>
      <c r="GL37" s="86"/>
      <c r="GM37" s="86"/>
      <c r="GN37" s="86"/>
      <c r="GO37" s="86"/>
      <c r="GP37" s="86"/>
      <c r="GQ37" s="86"/>
      <c r="GR37" s="86"/>
      <c r="GS37" s="86"/>
      <c r="GT37" s="86"/>
      <c r="GU37" s="86"/>
      <c r="GV37" s="86"/>
      <c r="GW37" s="86"/>
      <c r="GX37" s="86"/>
      <c r="GY37" s="86"/>
      <c r="GZ37" s="86"/>
      <c r="HA37" s="86"/>
      <c r="HB37" s="86"/>
      <c r="HC37" s="86"/>
      <c r="HD37" s="86"/>
      <c r="HE37" s="86"/>
      <c r="HF37" s="86"/>
      <c r="HG37" s="86"/>
      <c r="HH37" s="86"/>
      <c r="HI37" s="86"/>
      <c r="HJ37" s="86"/>
      <c r="HK37" s="86"/>
      <c r="HL37" s="86"/>
      <c r="HM37" s="86"/>
      <c r="HN37" s="86"/>
      <c r="HO37" s="86"/>
      <c r="HP37" s="86"/>
      <c r="HQ37" s="86"/>
      <c r="HR37" s="86"/>
      <c r="HS37" s="86"/>
      <c r="HT37" s="86"/>
      <c r="HU37" s="86"/>
      <c r="HV37" s="86"/>
      <c r="HW37" s="86"/>
      <c r="HX37" s="86"/>
      <c r="HY37" s="86"/>
      <c r="HZ37" s="86"/>
      <c r="IA37" s="86"/>
      <c r="IB37" s="86"/>
      <c r="IC37" s="86"/>
      <c r="ID37" s="86"/>
      <c r="IE37" s="86"/>
      <c r="IF37" s="86"/>
      <c r="IG37" s="86"/>
      <c r="IH37" s="86"/>
      <c r="II37" s="86"/>
      <c r="IJ37" s="86"/>
      <c r="IK37" s="86"/>
      <c r="IL37" s="86"/>
      <c r="IM37" s="86"/>
      <c r="IN37" s="86"/>
      <c r="IO37" s="86"/>
      <c r="IP37" s="86"/>
      <c r="IQ37" s="86"/>
      <c r="IR37" s="86"/>
      <c r="IS37" s="86"/>
      <c r="IT37" s="86"/>
      <c r="IU37" s="86"/>
      <c r="IV37" s="86"/>
    </row>
    <row r="38" spans="1:256" x14ac:dyDescent="0.25">
      <c r="A38" s="126" t="s">
        <v>367</v>
      </c>
      <c r="B38" s="127"/>
      <c r="C38" s="78" t="s">
        <v>368</v>
      </c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86"/>
      <c r="DW38" s="86"/>
      <c r="DX38" s="86"/>
      <c r="DY38" s="86"/>
      <c r="DZ38" s="86"/>
      <c r="EA38" s="86"/>
      <c r="EB38" s="86"/>
      <c r="EC38" s="86"/>
      <c r="ED38" s="86"/>
      <c r="EE38" s="86"/>
      <c r="EF38" s="86"/>
      <c r="EG38" s="86"/>
      <c r="EH38" s="86"/>
      <c r="EI38" s="86"/>
      <c r="EJ38" s="86"/>
      <c r="EK38" s="86"/>
      <c r="EL38" s="86"/>
      <c r="EM38" s="86"/>
      <c r="EN38" s="86"/>
      <c r="EO38" s="86"/>
      <c r="EP38" s="86"/>
      <c r="EQ38" s="86"/>
      <c r="ER38" s="86"/>
      <c r="ES38" s="86"/>
      <c r="ET38" s="86"/>
      <c r="EU38" s="86"/>
      <c r="EV38" s="86"/>
      <c r="EW38" s="86"/>
      <c r="EX38" s="86"/>
      <c r="EY38" s="86"/>
      <c r="EZ38" s="86"/>
      <c r="FA38" s="86"/>
      <c r="FB38" s="86"/>
      <c r="FC38" s="86"/>
      <c r="FD38" s="86"/>
      <c r="FE38" s="86"/>
      <c r="FF38" s="86"/>
      <c r="FG38" s="86"/>
      <c r="FH38" s="86"/>
      <c r="FI38" s="86"/>
      <c r="FJ38" s="86"/>
      <c r="FK38" s="86"/>
      <c r="FL38" s="86"/>
      <c r="FM38" s="86"/>
      <c r="FN38" s="86"/>
      <c r="FO38" s="86"/>
      <c r="FP38" s="86"/>
      <c r="FQ38" s="86"/>
      <c r="FR38" s="86"/>
      <c r="FS38" s="86"/>
      <c r="FT38" s="86"/>
      <c r="FU38" s="86"/>
      <c r="FV38" s="86"/>
      <c r="FW38" s="86"/>
      <c r="FX38" s="86"/>
      <c r="FY38" s="86"/>
      <c r="FZ38" s="86"/>
      <c r="GA38" s="86"/>
      <c r="GB38" s="86"/>
      <c r="GC38" s="86"/>
      <c r="GD38" s="86"/>
      <c r="GE38" s="86"/>
      <c r="GF38" s="86"/>
      <c r="GG38" s="86"/>
      <c r="GH38" s="86"/>
      <c r="GI38" s="86"/>
      <c r="GJ38" s="86"/>
      <c r="GK38" s="86"/>
      <c r="GL38" s="86"/>
      <c r="GM38" s="86"/>
      <c r="GN38" s="86"/>
      <c r="GO38" s="86"/>
      <c r="GP38" s="86"/>
      <c r="GQ38" s="86"/>
      <c r="GR38" s="86"/>
      <c r="GS38" s="86"/>
      <c r="GT38" s="86"/>
      <c r="GU38" s="86"/>
      <c r="GV38" s="86"/>
      <c r="GW38" s="86"/>
      <c r="GX38" s="86"/>
      <c r="GY38" s="86"/>
      <c r="GZ38" s="86"/>
      <c r="HA38" s="86"/>
      <c r="HB38" s="86"/>
      <c r="HC38" s="86"/>
      <c r="HD38" s="86"/>
      <c r="HE38" s="86"/>
      <c r="HF38" s="86"/>
      <c r="HG38" s="86"/>
      <c r="HH38" s="86"/>
      <c r="HI38" s="86"/>
      <c r="HJ38" s="86"/>
      <c r="HK38" s="86"/>
      <c r="HL38" s="86"/>
      <c r="HM38" s="86"/>
      <c r="HN38" s="86"/>
      <c r="HO38" s="86"/>
      <c r="HP38" s="86"/>
      <c r="HQ38" s="86"/>
      <c r="HR38" s="86"/>
      <c r="HS38" s="86"/>
      <c r="HT38" s="86"/>
      <c r="HU38" s="86"/>
      <c r="HV38" s="86"/>
      <c r="HW38" s="86"/>
      <c r="HX38" s="86"/>
      <c r="HY38" s="86"/>
      <c r="HZ38" s="86"/>
      <c r="IA38" s="86"/>
      <c r="IB38" s="86"/>
      <c r="IC38" s="86"/>
      <c r="ID38" s="86"/>
      <c r="IE38" s="86"/>
      <c r="IF38" s="86"/>
      <c r="IG38" s="86"/>
      <c r="IH38" s="86"/>
      <c r="II38" s="86"/>
      <c r="IJ38" s="86"/>
      <c r="IK38" s="86"/>
      <c r="IL38" s="86"/>
      <c r="IM38" s="86"/>
      <c r="IN38" s="86"/>
      <c r="IO38" s="86"/>
      <c r="IP38" s="86"/>
      <c r="IQ38" s="86"/>
      <c r="IR38" s="86"/>
      <c r="IS38" s="86"/>
      <c r="IT38" s="86"/>
      <c r="IU38" s="86"/>
      <c r="IV38" s="86"/>
    </row>
    <row r="39" spans="1:256" ht="20.25" customHeight="1" x14ac:dyDescent="0.25">
      <c r="A39" s="117" t="s">
        <v>369</v>
      </c>
      <c r="B39" s="118"/>
      <c r="C39" s="78" t="s">
        <v>370</v>
      </c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6"/>
      <c r="DG39" s="86"/>
      <c r="DH39" s="86"/>
      <c r="DI39" s="86"/>
      <c r="DJ39" s="86"/>
      <c r="DK39" s="86"/>
      <c r="DL39" s="86"/>
      <c r="DM39" s="86"/>
      <c r="DN39" s="86"/>
      <c r="DO39" s="86"/>
      <c r="DP39" s="86"/>
      <c r="DQ39" s="86"/>
      <c r="DR39" s="86"/>
      <c r="DS39" s="86"/>
      <c r="DT39" s="86"/>
      <c r="DU39" s="86"/>
      <c r="DV39" s="86"/>
      <c r="DW39" s="86"/>
      <c r="DX39" s="86"/>
      <c r="DY39" s="86"/>
      <c r="DZ39" s="86"/>
      <c r="EA39" s="86"/>
      <c r="EB39" s="86"/>
      <c r="EC39" s="86"/>
      <c r="ED39" s="86"/>
      <c r="EE39" s="86"/>
      <c r="EF39" s="86"/>
      <c r="EG39" s="86"/>
      <c r="EH39" s="86"/>
      <c r="EI39" s="86"/>
      <c r="EJ39" s="86"/>
      <c r="EK39" s="86"/>
      <c r="EL39" s="86"/>
      <c r="EM39" s="86"/>
      <c r="EN39" s="86"/>
      <c r="EO39" s="86"/>
      <c r="EP39" s="86"/>
      <c r="EQ39" s="86"/>
      <c r="ER39" s="86"/>
      <c r="ES39" s="86"/>
      <c r="ET39" s="86"/>
      <c r="EU39" s="86"/>
      <c r="EV39" s="86"/>
      <c r="EW39" s="86"/>
      <c r="EX39" s="86"/>
      <c r="EY39" s="86"/>
      <c r="EZ39" s="86"/>
      <c r="FA39" s="86"/>
      <c r="FB39" s="86"/>
      <c r="FC39" s="86"/>
      <c r="FD39" s="86"/>
      <c r="FE39" s="86"/>
      <c r="FF39" s="86"/>
      <c r="FG39" s="86"/>
      <c r="FH39" s="86"/>
      <c r="FI39" s="86"/>
      <c r="FJ39" s="86"/>
      <c r="FK39" s="86"/>
      <c r="FL39" s="86"/>
      <c r="FM39" s="86"/>
      <c r="FN39" s="86"/>
      <c r="FO39" s="86"/>
      <c r="FP39" s="86"/>
      <c r="FQ39" s="86"/>
      <c r="FR39" s="86"/>
      <c r="FS39" s="86"/>
      <c r="FT39" s="86"/>
      <c r="FU39" s="86"/>
      <c r="FV39" s="86"/>
      <c r="FW39" s="86"/>
      <c r="FX39" s="86"/>
      <c r="FY39" s="86"/>
      <c r="FZ39" s="86"/>
      <c r="GA39" s="86"/>
      <c r="GB39" s="86"/>
      <c r="GC39" s="86"/>
      <c r="GD39" s="86"/>
      <c r="GE39" s="86"/>
      <c r="GF39" s="86"/>
      <c r="GG39" s="86"/>
      <c r="GH39" s="86"/>
      <c r="GI39" s="86"/>
      <c r="GJ39" s="86"/>
      <c r="GK39" s="86"/>
      <c r="GL39" s="86"/>
      <c r="GM39" s="86"/>
      <c r="GN39" s="86"/>
      <c r="GO39" s="86"/>
      <c r="GP39" s="86"/>
      <c r="GQ39" s="86"/>
      <c r="GR39" s="86"/>
      <c r="GS39" s="86"/>
      <c r="GT39" s="86"/>
      <c r="GU39" s="86"/>
      <c r="GV39" s="86"/>
      <c r="GW39" s="86"/>
      <c r="GX39" s="86"/>
      <c r="GY39" s="86"/>
      <c r="GZ39" s="86"/>
      <c r="HA39" s="86"/>
      <c r="HB39" s="86"/>
      <c r="HC39" s="86"/>
      <c r="HD39" s="86"/>
      <c r="HE39" s="86"/>
      <c r="HF39" s="86"/>
      <c r="HG39" s="86"/>
      <c r="HH39" s="86"/>
      <c r="HI39" s="86"/>
      <c r="HJ39" s="86"/>
      <c r="HK39" s="86"/>
      <c r="HL39" s="86"/>
      <c r="HM39" s="86"/>
      <c r="HN39" s="86"/>
      <c r="HO39" s="86"/>
      <c r="HP39" s="86"/>
      <c r="HQ39" s="86"/>
      <c r="HR39" s="86"/>
      <c r="HS39" s="86"/>
      <c r="HT39" s="86"/>
      <c r="HU39" s="86"/>
      <c r="HV39" s="86"/>
      <c r="HW39" s="86"/>
      <c r="HX39" s="86"/>
      <c r="HY39" s="86"/>
      <c r="HZ39" s="86"/>
      <c r="IA39" s="86"/>
      <c r="IB39" s="86"/>
      <c r="IC39" s="86"/>
      <c r="ID39" s="86"/>
      <c r="IE39" s="86"/>
      <c r="IF39" s="86"/>
      <c r="IG39" s="86"/>
      <c r="IH39" s="86"/>
      <c r="II39" s="86"/>
      <c r="IJ39" s="86"/>
      <c r="IK39" s="86"/>
      <c r="IL39" s="86"/>
      <c r="IM39" s="86"/>
      <c r="IN39" s="86"/>
      <c r="IO39" s="86"/>
      <c r="IP39" s="86"/>
      <c r="IQ39" s="86"/>
      <c r="IR39" s="86"/>
      <c r="IS39" s="86"/>
      <c r="IT39" s="86"/>
      <c r="IU39" s="86"/>
      <c r="IV39" s="86"/>
    </row>
    <row r="40" spans="1:256" ht="47.25" x14ac:dyDescent="0.25">
      <c r="A40" s="117" t="s">
        <v>371</v>
      </c>
      <c r="B40" s="118"/>
      <c r="C40" s="78" t="s">
        <v>372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  <c r="EC40" s="86"/>
      <c r="ED40" s="86"/>
      <c r="EE40" s="86"/>
      <c r="EF40" s="86"/>
      <c r="EG40" s="86"/>
      <c r="EH40" s="86"/>
      <c r="EI40" s="86"/>
      <c r="EJ40" s="86"/>
      <c r="EK40" s="86"/>
      <c r="EL40" s="86"/>
      <c r="EM40" s="86"/>
      <c r="EN40" s="86"/>
      <c r="EO40" s="86"/>
      <c r="EP40" s="86"/>
      <c r="EQ40" s="86"/>
      <c r="ER40" s="86"/>
      <c r="ES40" s="86"/>
      <c r="ET40" s="86"/>
      <c r="EU40" s="86"/>
      <c r="EV40" s="86"/>
      <c r="EW40" s="86"/>
      <c r="EX40" s="86"/>
      <c r="EY40" s="86"/>
      <c r="EZ40" s="86"/>
      <c r="FA40" s="86"/>
      <c r="FB40" s="86"/>
      <c r="FC40" s="86"/>
      <c r="FD40" s="86"/>
      <c r="FE40" s="86"/>
      <c r="FF40" s="86"/>
      <c r="FG40" s="86"/>
      <c r="FH40" s="86"/>
      <c r="FI40" s="86"/>
      <c r="FJ40" s="86"/>
      <c r="FK40" s="86"/>
      <c r="FL40" s="86"/>
      <c r="FM40" s="86"/>
      <c r="FN40" s="86"/>
      <c r="FO40" s="86"/>
      <c r="FP40" s="86"/>
      <c r="FQ40" s="86"/>
      <c r="FR40" s="86"/>
      <c r="FS40" s="86"/>
      <c r="FT40" s="86"/>
      <c r="FU40" s="86"/>
      <c r="FV40" s="86"/>
      <c r="FW40" s="86"/>
      <c r="FX40" s="86"/>
      <c r="FY40" s="86"/>
      <c r="FZ40" s="86"/>
      <c r="GA40" s="86"/>
      <c r="GB40" s="86"/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86"/>
      <c r="GX40" s="86"/>
      <c r="GY40" s="86"/>
      <c r="GZ40" s="86"/>
      <c r="HA40" s="86"/>
      <c r="HB40" s="86"/>
      <c r="HC40" s="86"/>
      <c r="HD40" s="86"/>
      <c r="HE40" s="86"/>
      <c r="HF40" s="86"/>
      <c r="HG40" s="86"/>
      <c r="HH40" s="86"/>
      <c r="HI40" s="86"/>
      <c r="HJ40" s="86"/>
      <c r="HK40" s="86"/>
      <c r="HL40" s="86"/>
      <c r="HM40" s="86"/>
      <c r="HN40" s="86"/>
      <c r="HO40" s="86"/>
      <c r="HP40" s="86"/>
      <c r="HQ40" s="86"/>
      <c r="HR40" s="86"/>
      <c r="HS40" s="86"/>
      <c r="HT40" s="86"/>
      <c r="HU40" s="86"/>
      <c r="HV40" s="86"/>
      <c r="HW40" s="86"/>
      <c r="HX40" s="86"/>
      <c r="HY40" s="86"/>
      <c r="HZ40" s="86"/>
      <c r="IA40" s="86"/>
      <c r="IB40" s="86"/>
      <c r="IC40" s="86"/>
      <c r="ID40" s="86"/>
      <c r="IE40" s="86"/>
      <c r="IF40" s="86"/>
      <c r="IG40" s="86"/>
      <c r="IH40" s="86"/>
      <c r="II40" s="86"/>
      <c r="IJ40" s="86"/>
      <c r="IK40" s="86"/>
      <c r="IL40" s="86"/>
      <c r="IM40" s="86"/>
      <c r="IN40" s="86"/>
      <c r="IO40" s="86"/>
      <c r="IP40" s="86"/>
      <c r="IQ40" s="86"/>
      <c r="IR40" s="86"/>
      <c r="IS40" s="86"/>
      <c r="IT40" s="86"/>
      <c r="IU40" s="86"/>
      <c r="IV40" s="86"/>
    </row>
    <row r="41" spans="1:256" x14ac:dyDescent="0.25">
      <c r="A41" s="117" t="s">
        <v>373</v>
      </c>
      <c r="B41" s="118"/>
      <c r="C41" s="78" t="s">
        <v>374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  <c r="DK41" s="86"/>
      <c r="DL41" s="86"/>
      <c r="DM41" s="86"/>
      <c r="DN41" s="86"/>
      <c r="DO41" s="86"/>
      <c r="DP41" s="86"/>
      <c r="DQ41" s="86"/>
      <c r="DR41" s="86"/>
      <c r="DS41" s="86"/>
      <c r="DT41" s="86"/>
      <c r="DU41" s="86"/>
      <c r="DV41" s="86"/>
      <c r="DW41" s="86"/>
      <c r="DX41" s="86"/>
      <c r="DY41" s="86"/>
      <c r="DZ41" s="86"/>
      <c r="EA41" s="86"/>
      <c r="EB41" s="86"/>
      <c r="EC41" s="86"/>
      <c r="ED41" s="86"/>
      <c r="EE41" s="86"/>
      <c r="EF41" s="86"/>
      <c r="EG41" s="86"/>
      <c r="EH41" s="86"/>
      <c r="EI41" s="86"/>
      <c r="EJ41" s="86"/>
      <c r="EK41" s="86"/>
      <c r="EL41" s="86"/>
      <c r="EM41" s="86"/>
      <c r="EN41" s="86"/>
      <c r="EO41" s="86"/>
      <c r="EP41" s="86"/>
      <c r="EQ41" s="86"/>
      <c r="ER41" s="86"/>
      <c r="ES41" s="86"/>
      <c r="ET41" s="86"/>
      <c r="EU41" s="86"/>
      <c r="EV41" s="86"/>
      <c r="EW41" s="86"/>
      <c r="EX41" s="86"/>
      <c r="EY41" s="86"/>
      <c r="EZ41" s="86"/>
      <c r="FA41" s="86"/>
      <c r="FB41" s="86"/>
      <c r="FC41" s="86"/>
      <c r="FD41" s="86"/>
      <c r="FE41" s="86"/>
      <c r="FF41" s="86"/>
      <c r="FG41" s="86"/>
      <c r="FH41" s="86"/>
      <c r="FI41" s="86"/>
      <c r="FJ41" s="86"/>
      <c r="FK41" s="86"/>
      <c r="FL41" s="86"/>
      <c r="FM41" s="86"/>
      <c r="FN41" s="86"/>
      <c r="FO41" s="86"/>
      <c r="FP41" s="86"/>
      <c r="FQ41" s="86"/>
      <c r="FR41" s="86"/>
      <c r="FS41" s="86"/>
      <c r="FT41" s="86"/>
      <c r="FU41" s="86"/>
      <c r="FV41" s="86"/>
      <c r="FW41" s="86"/>
      <c r="FX41" s="86"/>
      <c r="FY41" s="86"/>
      <c r="FZ41" s="86"/>
      <c r="GA41" s="86"/>
      <c r="GB41" s="86"/>
      <c r="GC41" s="86"/>
      <c r="GD41" s="86"/>
      <c r="GE41" s="86"/>
      <c r="GF41" s="86"/>
      <c r="GG41" s="86"/>
      <c r="GH41" s="86"/>
      <c r="GI41" s="86"/>
      <c r="GJ41" s="86"/>
      <c r="GK41" s="86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86"/>
      <c r="GW41" s="86"/>
      <c r="GX41" s="86"/>
      <c r="GY41" s="86"/>
      <c r="GZ41" s="86"/>
      <c r="HA41" s="86"/>
      <c r="HB41" s="86"/>
      <c r="HC41" s="86"/>
      <c r="HD41" s="86"/>
      <c r="HE41" s="86"/>
      <c r="HF41" s="86"/>
      <c r="HG41" s="86"/>
      <c r="HH41" s="86"/>
      <c r="HI41" s="86"/>
      <c r="HJ41" s="86"/>
      <c r="HK41" s="86"/>
      <c r="HL41" s="86"/>
      <c r="HM41" s="86"/>
      <c r="HN41" s="86"/>
      <c r="HO41" s="86"/>
      <c r="HP41" s="86"/>
      <c r="HQ41" s="86"/>
      <c r="HR41" s="86"/>
      <c r="HS41" s="86"/>
      <c r="HT41" s="86"/>
      <c r="HU41" s="86"/>
      <c r="HV41" s="86"/>
      <c r="HW41" s="86"/>
      <c r="HX41" s="86"/>
      <c r="HY41" s="86"/>
      <c r="HZ41" s="86"/>
      <c r="IA41" s="86"/>
      <c r="IB41" s="86"/>
      <c r="IC41" s="86"/>
      <c r="ID41" s="86"/>
      <c r="IE41" s="86"/>
      <c r="IF41" s="86"/>
      <c r="IG41" s="86"/>
      <c r="IH41" s="86"/>
      <c r="II41" s="86"/>
      <c r="IJ41" s="86"/>
      <c r="IK41" s="86"/>
      <c r="IL41" s="86"/>
      <c r="IM41" s="86"/>
      <c r="IN41" s="86"/>
      <c r="IO41" s="86"/>
      <c r="IP41" s="86"/>
      <c r="IQ41" s="86"/>
      <c r="IR41" s="86"/>
      <c r="IS41" s="86"/>
      <c r="IT41" s="86"/>
      <c r="IU41" s="86"/>
      <c r="IV41" s="86"/>
    </row>
    <row r="42" spans="1:256" x14ac:dyDescent="0.25">
      <c r="A42" s="79" t="s">
        <v>373</v>
      </c>
      <c r="B42" s="79" t="s">
        <v>375</v>
      </c>
      <c r="C42" s="87" t="s">
        <v>376</v>
      </c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  <c r="IS42" s="86"/>
      <c r="IT42" s="86"/>
      <c r="IU42" s="86"/>
      <c r="IV42" s="86"/>
    </row>
    <row r="43" spans="1:256" ht="31.5" x14ac:dyDescent="0.25">
      <c r="A43" s="79" t="s">
        <v>373</v>
      </c>
      <c r="B43" s="79" t="s">
        <v>377</v>
      </c>
      <c r="C43" s="87" t="s">
        <v>378</v>
      </c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6"/>
      <c r="DG43" s="86"/>
      <c r="DH43" s="86"/>
      <c r="DI43" s="86"/>
      <c r="DJ43" s="86"/>
      <c r="DK43" s="86"/>
      <c r="DL43" s="86"/>
      <c r="DM43" s="86"/>
      <c r="DN43" s="86"/>
      <c r="DO43" s="86"/>
      <c r="DP43" s="86"/>
      <c r="DQ43" s="86"/>
      <c r="DR43" s="86"/>
      <c r="DS43" s="86"/>
      <c r="DT43" s="86"/>
      <c r="DU43" s="86"/>
      <c r="DV43" s="86"/>
      <c r="DW43" s="86"/>
      <c r="DX43" s="86"/>
      <c r="DY43" s="86"/>
      <c r="DZ43" s="86"/>
      <c r="EA43" s="86"/>
      <c r="EB43" s="86"/>
      <c r="EC43" s="86"/>
      <c r="ED43" s="86"/>
      <c r="EE43" s="86"/>
      <c r="EF43" s="86"/>
      <c r="EG43" s="86"/>
      <c r="EH43" s="86"/>
      <c r="EI43" s="86"/>
      <c r="EJ43" s="86"/>
      <c r="EK43" s="86"/>
      <c r="EL43" s="86"/>
      <c r="EM43" s="86"/>
      <c r="EN43" s="86"/>
      <c r="EO43" s="86"/>
      <c r="EP43" s="86"/>
      <c r="EQ43" s="86"/>
      <c r="ER43" s="86"/>
      <c r="ES43" s="86"/>
      <c r="ET43" s="86"/>
      <c r="EU43" s="86"/>
      <c r="EV43" s="86"/>
      <c r="EW43" s="86"/>
      <c r="EX43" s="86"/>
      <c r="EY43" s="86"/>
      <c r="EZ43" s="86"/>
      <c r="FA43" s="86"/>
      <c r="FB43" s="86"/>
      <c r="FC43" s="86"/>
      <c r="FD43" s="86"/>
      <c r="FE43" s="86"/>
      <c r="FF43" s="86"/>
      <c r="FG43" s="86"/>
      <c r="FH43" s="86"/>
      <c r="FI43" s="86"/>
      <c r="FJ43" s="86"/>
      <c r="FK43" s="86"/>
      <c r="FL43" s="86"/>
      <c r="FM43" s="86"/>
      <c r="FN43" s="86"/>
      <c r="FO43" s="86"/>
      <c r="FP43" s="86"/>
      <c r="FQ43" s="86"/>
      <c r="FR43" s="86"/>
      <c r="FS43" s="86"/>
      <c r="FT43" s="86"/>
      <c r="FU43" s="86"/>
      <c r="FV43" s="86"/>
      <c r="FW43" s="86"/>
      <c r="FX43" s="86"/>
      <c r="FY43" s="86"/>
      <c r="FZ43" s="86"/>
      <c r="GA43" s="86"/>
      <c r="GB43" s="86"/>
      <c r="GC43" s="86"/>
      <c r="GD43" s="86"/>
      <c r="GE43" s="86"/>
      <c r="GF43" s="86"/>
      <c r="GG43" s="86"/>
      <c r="GH43" s="86"/>
      <c r="GI43" s="86"/>
      <c r="GJ43" s="86"/>
      <c r="GK43" s="86"/>
      <c r="GL43" s="86"/>
      <c r="GM43" s="86"/>
      <c r="GN43" s="86"/>
      <c r="GO43" s="86"/>
      <c r="GP43" s="86"/>
      <c r="GQ43" s="86"/>
      <c r="GR43" s="86"/>
      <c r="GS43" s="86"/>
      <c r="GT43" s="86"/>
      <c r="GU43" s="86"/>
      <c r="GV43" s="86"/>
      <c r="GW43" s="86"/>
      <c r="GX43" s="86"/>
      <c r="GY43" s="86"/>
      <c r="GZ43" s="86"/>
      <c r="HA43" s="86"/>
      <c r="HB43" s="86"/>
      <c r="HC43" s="86"/>
      <c r="HD43" s="86"/>
      <c r="HE43" s="86"/>
      <c r="HF43" s="86"/>
      <c r="HG43" s="86"/>
      <c r="HH43" s="86"/>
      <c r="HI43" s="86"/>
      <c r="HJ43" s="86"/>
      <c r="HK43" s="86"/>
      <c r="HL43" s="86"/>
      <c r="HM43" s="86"/>
      <c r="HN43" s="86"/>
      <c r="HO43" s="86"/>
      <c r="HP43" s="86"/>
      <c r="HQ43" s="86"/>
      <c r="HR43" s="86"/>
      <c r="HS43" s="86"/>
      <c r="HT43" s="86"/>
      <c r="HU43" s="86"/>
      <c r="HV43" s="86"/>
      <c r="HW43" s="86"/>
      <c r="HX43" s="86"/>
      <c r="HY43" s="86"/>
      <c r="HZ43" s="86"/>
      <c r="IA43" s="86"/>
      <c r="IB43" s="86"/>
      <c r="IC43" s="86"/>
      <c r="ID43" s="86"/>
      <c r="IE43" s="86"/>
      <c r="IF43" s="86"/>
      <c r="IG43" s="86"/>
      <c r="IH43" s="86"/>
      <c r="II43" s="86"/>
      <c r="IJ43" s="86"/>
      <c r="IK43" s="86"/>
      <c r="IL43" s="86"/>
      <c r="IM43" s="86"/>
      <c r="IN43" s="86"/>
      <c r="IO43" s="86"/>
      <c r="IP43" s="86"/>
      <c r="IQ43" s="86"/>
      <c r="IR43" s="86"/>
      <c r="IS43" s="86"/>
      <c r="IT43" s="86"/>
      <c r="IU43" s="86"/>
      <c r="IV43" s="86"/>
    </row>
    <row r="44" spans="1:256" x14ac:dyDescent="0.25">
      <c r="A44" s="79" t="s">
        <v>373</v>
      </c>
      <c r="B44" s="79" t="s">
        <v>379</v>
      </c>
      <c r="C44" s="87" t="s">
        <v>380</v>
      </c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6"/>
      <c r="DG44" s="86"/>
      <c r="DH44" s="86"/>
      <c r="DI44" s="86"/>
      <c r="DJ44" s="86"/>
      <c r="DK44" s="86"/>
      <c r="DL44" s="86"/>
      <c r="DM44" s="86"/>
      <c r="DN44" s="86"/>
      <c r="DO44" s="86"/>
      <c r="DP44" s="86"/>
      <c r="DQ44" s="86"/>
      <c r="DR44" s="86"/>
      <c r="DS44" s="86"/>
      <c r="DT44" s="86"/>
      <c r="DU44" s="86"/>
      <c r="DV44" s="86"/>
      <c r="DW44" s="86"/>
      <c r="DX44" s="86"/>
      <c r="DY44" s="86"/>
      <c r="DZ44" s="86"/>
      <c r="EA44" s="86"/>
      <c r="EB44" s="86"/>
      <c r="EC44" s="86"/>
      <c r="ED44" s="86"/>
      <c r="EE44" s="86"/>
      <c r="EF44" s="86"/>
      <c r="EG44" s="86"/>
      <c r="EH44" s="86"/>
      <c r="EI44" s="86"/>
      <c r="EJ44" s="86"/>
      <c r="EK44" s="86"/>
      <c r="EL44" s="86"/>
      <c r="EM44" s="86"/>
      <c r="EN44" s="86"/>
      <c r="EO44" s="86"/>
      <c r="EP44" s="86"/>
      <c r="EQ44" s="86"/>
      <c r="ER44" s="86"/>
      <c r="ES44" s="86"/>
      <c r="ET44" s="86"/>
      <c r="EU44" s="86"/>
      <c r="EV44" s="86"/>
      <c r="EW44" s="86"/>
      <c r="EX44" s="86"/>
      <c r="EY44" s="86"/>
      <c r="EZ44" s="86"/>
      <c r="FA44" s="86"/>
      <c r="FB44" s="86"/>
      <c r="FC44" s="86"/>
      <c r="FD44" s="86"/>
      <c r="FE44" s="86"/>
      <c r="FF44" s="86"/>
      <c r="FG44" s="86"/>
      <c r="FH44" s="86"/>
      <c r="FI44" s="86"/>
      <c r="FJ44" s="86"/>
      <c r="FK44" s="86"/>
      <c r="FL44" s="86"/>
      <c r="FM44" s="86"/>
      <c r="FN44" s="86"/>
      <c r="FO44" s="86"/>
      <c r="FP44" s="86"/>
      <c r="FQ44" s="86"/>
      <c r="FR44" s="86"/>
      <c r="FS44" s="86"/>
      <c r="FT44" s="86"/>
      <c r="FU44" s="86"/>
      <c r="FV44" s="86"/>
      <c r="FW44" s="86"/>
      <c r="FX44" s="86"/>
      <c r="FY44" s="86"/>
      <c r="FZ44" s="86"/>
      <c r="GA44" s="86"/>
      <c r="GB44" s="86"/>
      <c r="GC44" s="86"/>
      <c r="GD44" s="86"/>
      <c r="GE44" s="86"/>
      <c r="GF44" s="86"/>
      <c r="GG44" s="86"/>
      <c r="GH44" s="86"/>
      <c r="GI44" s="86"/>
      <c r="GJ44" s="86"/>
      <c r="GK44" s="86"/>
      <c r="GL44" s="86"/>
      <c r="GM44" s="86"/>
      <c r="GN44" s="86"/>
      <c r="GO44" s="86"/>
      <c r="GP44" s="86"/>
      <c r="GQ44" s="86"/>
      <c r="GR44" s="86"/>
      <c r="GS44" s="86"/>
      <c r="GT44" s="86"/>
      <c r="GU44" s="86"/>
      <c r="GV44" s="86"/>
      <c r="GW44" s="86"/>
      <c r="GX44" s="86"/>
      <c r="GY44" s="86"/>
      <c r="GZ44" s="86"/>
      <c r="HA44" s="86"/>
      <c r="HB44" s="86"/>
      <c r="HC44" s="86"/>
      <c r="HD44" s="86"/>
      <c r="HE44" s="86"/>
      <c r="HF44" s="86"/>
      <c r="HG44" s="86"/>
      <c r="HH44" s="86"/>
      <c r="HI44" s="86"/>
      <c r="HJ44" s="86"/>
      <c r="HK44" s="86"/>
      <c r="HL44" s="86"/>
      <c r="HM44" s="86"/>
      <c r="HN44" s="86"/>
      <c r="HO44" s="86"/>
      <c r="HP44" s="86"/>
      <c r="HQ44" s="86"/>
      <c r="HR44" s="86"/>
      <c r="HS44" s="86"/>
      <c r="HT44" s="86"/>
      <c r="HU44" s="86"/>
      <c r="HV44" s="86"/>
      <c r="HW44" s="86"/>
      <c r="HX44" s="86"/>
      <c r="HY44" s="86"/>
      <c r="HZ44" s="86"/>
      <c r="IA44" s="86"/>
      <c r="IB44" s="86"/>
      <c r="IC44" s="86"/>
      <c r="ID44" s="86"/>
      <c r="IE44" s="86"/>
      <c r="IF44" s="86"/>
      <c r="IG44" s="86"/>
      <c r="IH44" s="86"/>
      <c r="II44" s="86"/>
      <c r="IJ44" s="86"/>
      <c r="IK44" s="86"/>
      <c r="IL44" s="86"/>
      <c r="IM44" s="86"/>
      <c r="IN44" s="86"/>
      <c r="IO44" s="86"/>
      <c r="IP44" s="86"/>
      <c r="IQ44" s="86"/>
      <c r="IR44" s="86"/>
      <c r="IS44" s="86"/>
      <c r="IT44" s="86"/>
      <c r="IU44" s="86"/>
      <c r="IV44" s="86"/>
    </row>
    <row r="45" spans="1:256" x14ac:dyDescent="0.25">
      <c r="A45" s="79" t="s">
        <v>373</v>
      </c>
      <c r="B45" s="79" t="s">
        <v>381</v>
      </c>
      <c r="C45" s="87" t="s">
        <v>382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6"/>
      <c r="DD45" s="86"/>
      <c r="DE45" s="86"/>
      <c r="DF45" s="86"/>
      <c r="DG45" s="86"/>
      <c r="DH45" s="86"/>
      <c r="DI45" s="86"/>
      <c r="DJ45" s="86"/>
      <c r="DK45" s="86"/>
      <c r="DL45" s="86"/>
      <c r="DM45" s="86"/>
      <c r="DN45" s="86"/>
      <c r="DO45" s="86"/>
      <c r="DP45" s="86"/>
      <c r="DQ45" s="86"/>
      <c r="DR45" s="86"/>
      <c r="DS45" s="86"/>
      <c r="DT45" s="86"/>
      <c r="DU45" s="86"/>
      <c r="DV45" s="86"/>
      <c r="DW45" s="86"/>
      <c r="DX45" s="86"/>
      <c r="DY45" s="86"/>
      <c r="DZ45" s="86"/>
      <c r="EA45" s="86"/>
      <c r="EB45" s="86"/>
      <c r="EC45" s="86"/>
      <c r="ED45" s="86"/>
      <c r="EE45" s="86"/>
      <c r="EF45" s="86"/>
      <c r="EG45" s="86"/>
      <c r="EH45" s="86"/>
      <c r="EI45" s="86"/>
      <c r="EJ45" s="86"/>
      <c r="EK45" s="86"/>
      <c r="EL45" s="86"/>
      <c r="EM45" s="86"/>
      <c r="EN45" s="86"/>
      <c r="EO45" s="86"/>
      <c r="EP45" s="86"/>
      <c r="EQ45" s="86"/>
      <c r="ER45" s="86"/>
      <c r="ES45" s="86"/>
      <c r="ET45" s="86"/>
      <c r="EU45" s="86"/>
      <c r="EV45" s="86"/>
      <c r="EW45" s="86"/>
      <c r="EX45" s="86"/>
      <c r="EY45" s="86"/>
      <c r="EZ45" s="86"/>
      <c r="FA45" s="86"/>
      <c r="FB45" s="86"/>
      <c r="FC45" s="86"/>
      <c r="FD45" s="86"/>
      <c r="FE45" s="86"/>
      <c r="FF45" s="86"/>
      <c r="FG45" s="86"/>
      <c r="FH45" s="86"/>
      <c r="FI45" s="86"/>
      <c r="FJ45" s="86"/>
      <c r="FK45" s="86"/>
      <c r="FL45" s="86"/>
      <c r="FM45" s="86"/>
      <c r="FN45" s="86"/>
      <c r="FO45" s="86"/>
      <c r="FP45" s="86"/>
      <c r="FQ45" s="86"/>
      <c r="FR45" s="86"/>
      <c r="FS45" s="86"/>
      <c r="FT45" s="86"/>
      <c r="FU45" s="86"/>
      <c r="FV45" s="86"/>
      <c r="FW45" s="86"/>
      <c r="FX45" s="86"/>
      <c r="FY45" s="86"/>
      <c r="FZ45" s="86"/>
      <c r="GA45" s="86"/>
      <c r="GB45" s="86"/>
      <c r="GC45" s="86"/>
      <c r="GD45" s="86"/>
      <c r="GE45" s="86"/>
      <c r="GF45" s="86"/>
      <c r="GG45" s="86"/>
      <c r="GH45" s="86"/>
      <c r="GI45" s="86"/>
      <c r="GJ45" s="86"/>
      <c r="GK45" s="86"/>
      <c r="GL45" s="86"/>
      <c r="GM45" s="86"/>
      <c r="GN45" s="86"/>
      <c r="GO45" s="86"/>
      <c r="GP45" s="86"/>
      <c r="GQ45" s="86"/>
      <c r="GR45" s="86"/>
      <c r="GS45" s="86"/>
      <c r="GT45" s="86"/>
      <c r="GU45" s="86"/>
      <c r="GV45" s="86"/>
      <c r="GW45" s="86"/>
      <c r="GX45" s="86"/>
      <c r="GY45" s="86"/>
      <c r="GZ45" s="86"/>
      <c r="HA45" s="86"/>
      <c r="HB45" s="86"/>
      <c r="HC45" s="86"/>
      <c r="HD45" s="86"/>
      <c r="HE45" s="86"/>
      <c r="HF45" s="86"/>
      <c r="HG45" s="86"/>
      <c r="HH45" s="86"/>
      <c r="HI45" s="86"/>
      <c r="HJ45" s="86"/>
      <c r="HK45" s="86"/>
      <c r="HL45" s="86"/>
      <c r="HM45" s="86"/>
      <c r="HN45" s="86"/>
      <c r="HO45" s="86"/>
      <c r="HP45" s="86"/>
      <c r="HQ45" s="86"/>
      <c r="HR45" s="86"/>
      <c r="HS45" s="86"/>
      <c r="HT45" s="86"/>
      <c r="HU45" s="86"/>
      <c r="HV45" s="86"/>
      <c r="HW45" s="86"/>
      <c r="HX45" s="86"/>
      <c r="HY45" s="86"/>
      <c r="HZ45" s="86"/>
      <c r="IA45" s="86"/>
      <c r="IB45" s="86"/>
      <c r="IC45" s="86"/>
      <c r="ID45" s="86"/>
      <c r="IE45" s="86"/>
      <c r="IF45" s="86"/>
      <c r="IG45" s="86"/>
      <c r="IH45" s="86"/>
      <c r="II45" s="86"/>
      <c r="IJ45" s="86"/>
      <c r="IK45" s="86"/>
      <c r="IL45" s="86"/>
      <c r="IM45" s="86"/>
      <c r="IN45" s="86"/>
      <c r="IO45" s="86"/>
      <c r="IP45" s="86"/>
      <c r="IQ45" s="86"/>
      <c r="IR45" s="86"/>
      <c r="IS45" s="86"/>
      <c r="IT45" s="86"/>
      <c r="IU45" s="86"/>
      <c r="IV45" s="86"/>
    </row>
    <row r="46" spans="1:256" x14ac:dyDescent="0.25">
      <c r="A46" s="79" t="s">
        <v>373</v>
      </c>
      <c r="B46" s="79" t="s">
        <v>383</v>
      </c>
      <c r="C46" s="87" t="s">
        <v>384</v>
      </c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86"/>
      <c r="DC46" s="86"/>
      <c r="DD46" s="86"/>
      <c r="DE46" s="86"/>
      <c r="DF46" s="86"/>
      <c r="DG46" s="86"/>
      <c r="DH46" s="86"/>
      <c r="DI46" s="86"/>
      <c r="DJ46" s="86"/>
      <c r="DK46" s="86"/>
      <c r="DL46" s="86"/>
      <c r="DM46" s="86"/>
      <c r="DN46" s="86"/>
      <c r="DO46" s="86"/>
      <c r="DP46" s="86"/>
      <c r="DQ46" s="86"/>
      <c r="DR46" s="86"/>
      <c r="DS46" s="86"/>
      <c r="DT46" s="86"/>
      <c r="DU46" s="86"/>
      <c r="DV46" s="86"/>
      <c r="DW46" s="86"/>
      <c r="DX46" s="86"/>
      <c r="DY46" s="86"/>
      <c r="DZ46" s="86"/>
      <c r="EA46" s="86"/>
      <c r="EB46" s="86"/>
      <c r="EC46" s="86"/>
      <c r="ED46" s="86"/>
      <c r="EE46" s="86"/>
      <c r="EF46" s="86"/>
      <c r="EG46" s="86"/>
      <c r="EH46" s="86"/>
      <c r="EI46" s="86"/>
      <c r="EJ46" s="86"/>
      <c r="EK46" s="86"/>
      <c r="EL46" s="86"/>
      <c r="EM46" s="86"/>
      <c r="EN46" s="86"/>
      <c r="EO46" s="86"/>
      <c r="EP46" s="86"/>
      <c r="EQ46" s="86"/>
      <c r="ER46" s="86"/>
      <c r="ES46" s="86"/>
      <c r="ET46" s="86"/>
      <c r="EU46" s="86"/>
      <c r="EV46" s="86"/>
      <c r="EW46" s="86"/>
      <c r="EX46" s="86"/>
      <c r="EY46" s="86"/>
      <c r="EZ46" s="86"/>
      <c r="FA46" s="86"/>
      <c r="FB46" s="86"/>
      <c r="FC46" s="86"/>
      <c r="FD46" s="86"/>
      <c r="FE46" s="86"/>
      <c r="FF46" s="86"/>
      <c r="FG46" s="86"/>
      <c r="FH46" s="86"/>
      <c r="FI46" s="86"/>
      <c r="FJ46" s="86"/>
      <c r="FK46" s="86"/>
      <c r="FL46" s="86"/>
      <c r="FM46" s="86"/>
      <c r="FN46" s="86"/>
      <c r="FO46" s="86"/>
      <c r="FP46" s="86"/>
      <c r="FQ46" s="86"/>
      <c r="FR46" s="86"/>
      <c r="FS46" s="86"/>
      <c r="FT46" s="86"/>
      <c r="FU46" s="86"/>
      <c r="FV46" s="86"/>
      <c r="FW46" s="86"/>
      <c r="FX46" s="86"/>
      <c r="FY46" s="86"/>
      <c r="FZ46" s="86"/>
      <c r="GA46" s="86"/>
      <c r="GB46" s="86"/>
      <c r="GC46" s="86"/>
      <c r="GD46" s="86"/>
      <c r="GE46" s="86"/>
      <c r="GF46" s="86"/>
      <c r="GG46" s="86"/>
      <c r="GH46" s="86"/>
      <c r="GI46" s="86"/>
      <c r="GJ46" s="86"/>
      <c r="GK46" s="86"/>
      <c r="GL46" s="86"/>
      <c r="GM46" s="86"/>
      <c r="GN46" s="86"/>
      <c r="GO46" s="86"/>
      <c r="GP46" s="86"/>
      <c r="GQ46" s="86"/>
      <c r="GR46" s="86"/>
      <c r="GS46" s="86"/>
      <c r="GT46" s="86"/>
      <c r="GU46" s="86"/>
      <c r="GV46" s="86"/>
      <c r="GW46" s="86"/>
      <c r="GX46" s="86"/>
      <c r="GY46" s="86"/>
      <c r="GZ46" s="86"/>
      <c r="HA46" s="86"/>
      <c r="HB46" s="86"/>
      <c r="HC46" s="86"/>
      <c r="HD46" s="86"/>
      <c r="HE46" s="86"/>
      <c r="HF46" s="86"/>
      <c r="HG46" s="86"/>
      <c r="HH46" s="86"/>
      <c r="HI46" s="86"/>
      <c r="HJ46" s="86"/>
      <c r="HK46" s="86"/>
      <c r="HL46" s="86"/>
      <c r="HM46" s="86"/>
      <c r="HN46" s="86"/>
      <c r="HO46" s="86"/>
      <c r="HP46" s="86"/>
      <c r="HQ46" s="86"/>
      <c r="HR46" s="86"/>
      <c r="HS46" s="86"/>
      <c r="HT46" s="86"/>
      <c r="HU46" s="86"/>
      <c r="HV46" s="86"/>
      <c r="HW46" s="86"/>
      <c r="HX46" s="86"/>
      <c r="HY46" s="86"/>
      <c r="HZ46" s="86"/>
      <c r="IA46" s="86"/>
      <c r="IB46" s="86"/>
      <c r="IC46" s="86"/>
      <c r="ID46" s="86"/>
      <c r="IE46" s="86"/>
      <c r="IF46" s="86"/>
      <c r="IG46" s="86"/>
      <c r="IH46" s="86"/>
      <c r="II46" s="86"/>
      <c r="IJ46" s="86"/>
      <c r="IK46" s="86"/>
      <c r="IL46" s="86"/>
      <c r="IM46" s="86"/>
      <c r="IN46" s="86"/>
      <c r="IO46" s="86"/>
      <c r="IP46" s="86"/>
      <c r="IQ46" s="86"/>
      <c r="IR46" s="86"/>
      <c r="IS46" s="86"/>
      <c r="IT46" s="86"/>
      <c r="IU46" s="86"/>
      <c r="IV46" s="86"/>
    </row>
    <row r="47" spans="1:256" x14ac:dyDescent="0.25">
      <c r="A47" s="79" t="s">
        <v>373</v>
      </c>
      <c r="B47" s="79" t="s">
        <v>385</v>
      </c>
      <c r="C47" s="87" t="s">
        <v>386</v>
      </c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6"/>
      <c r="DC47" s="86"/>
      <c r="DD47" s="86"/>
      <c r="DE47" s="86"/>
      <c r="DF47" s="86"/>
      <c r="DG47" s="86"/>
      <c r="DH47" s="86"/>
      <c r="DI47" s="86"/>
      <c r="DJ47" s="86"/>
      <c r="DK47" s="86"/>
      <c r="DL47" s="86"/>
      <c r="DM47" s="86"/>
      <c r="DN47" s="86"/>
      <c r="DO47" s="86"/>
      <c r="DP47" s="86"/>
      <c r="DQ47" s="86"/>
      <c r="DR47" s="86"/>
      <c r="DS47" s="86"/>
      <c r="DT47" s="86"/>
      <c r="DU47" s="86"/>
      <c r="DV47" s="86"/>
      <c r="DW47" s="86"/>
      <c r="DX47" s="86"/>
      <c r="DY47" s="86"/>
      <c r="DZ47" s="86"/>
      <c r="EA47" s="86"/>
      <c r="EB47" s="86"/>
      <c r="EC47" s="86"/>
      <c r="ED47" s="86"/>
      <c r="EE47" s="86"/>
      <c r="EF47" s="86"/>
      <c r="EG47" s="86"/>
      <c r="EH47" s="86"/>
      <c r="EI47" s="86"/>
      <c r="EJ47" s="86"/>
      <c r="EK47" s="86"/>
      <c r="EL47" s="86"/>
      <c r="EM47" s="86"/>
      <c r="EN47" s="86"/>
      <c r="EO47" s="86"/>
      <c r="EP47" s="86"/>
      <c r="EQ47" s="86"/>
      <c r="ER47" s="86"/>
      <c r="ES47" s="86"/>
      <c r="ET47" s="86"/>
      <c r="EU47" s="86"/>
      <c r="EV47" s="86"/>
      <c r="EW47" s="86"/>
      <c r="EX47" s="86"/>
      <c r="EY47" s="86"/>
      <c r="EZ47" s="86"/>
      <c r="FA47" s="86"/>
      <c r="FB47" s="86"/>
      <c r="FC47" s="86"/>
      <c r="FD47" s="86"/>
      <c r="FE47" s="86"/>
      <c r="FF47" s="86"/>
      <c r="FG47" s="86"/>
      <c r="FH47" s="86"/>
      <c r="FI47" s="86"/>
      <c r="FJ47" s="86"/>
      <c r="FK47" s="86"/>
      <c r="FL47" s="86"/>
      <c r="FM47" s="86"/>
      <c r="FN47" s="86"/>
      <c r="FO47" s="86"/>
      <c r="FP47" s="86"/>
      <c r="FQ47" s="86"/>
      <c r="FR47" s="86"/>
      <c r="FS47" s="86"/>
      <c r="FT47" s="86"/>
      <c r="FU47" s="86"/>
      <c r="FV47" s="86"/>
      <c r="FW47" s="86"/>
      <c r="FX47" s="86"/>
      <c r="FY47" s="86"/>
      <c r="FZ47" s="86"/>
      <c r="GA47" s="86"/>
      <c r="GB47" s="86"/>
      <c r="GC47" s="86"/>
      <c r="GD47" s="86"/>
      <c r="GE47" s="86"/>
      <c r="GF47" s="86"/>
      <c r="GG47" s="86"/>
      <c r="GH47" s="86"/>
      <c r="GI47" s="86"/>
      <c r="GJ47" s="86"/>
      <c r="GK47" s="86"/>
      <c r="GL47" s="86"/>
      <c r="GM47" s="86"/>
      <c r="GN47" s="86"/>
      <c r="GO47" s="86"/>
      <c r="GP47" s="86"/>
      <c r="GQ47" s="86"/>
      <c r="GR47" s="86"/>
      <c r="GS47" s="86"/>
      <c r="GT47" s="86"/>
      <c r="GU47" s="86"/>
      <c r="GV47" s="86"/>
      <c r="GW47" s="86"/>
      <c r="GX47" s="86"/>
      <c r="GY47" s="86"/>
      <c r="GZ47" s="86"/>
      <c r="HA47" s="86"/>
      <c r="HB47" s="86"/>
      <c r="HC47" s="86"/>
      <c r="HD47" s="86"/>
      <c r="HE47" s="86"/>
      <c r="HF47" s="86"/>
      <c r="HG47" s="86"/>
      <c r="HH47" s="86"/>
      <c r="HI47" s="86"/>
      <c r="HJ47" s="86"/>
      <c r="HK47" s="86"/>
      <c r="HL47" s="86"/>
      <c r="HM47" s="86"/>
      <c r="HN47" s="86"/>
      <c r="HO47" s="86"/>
      <c r="HP47" s="86"/>
      <c r="HQ47" s="86"/>
      <c r="HR47" s="86"/>
      <c r="HS47" s="86"/>
      <c r="HT47" s="86"/>
      <c r="HU47" s="86"/>
      <c r="HV47" s="86"/>
      <c r="HW47" s="86"/>
      <c r="HX47" s="86"/>
      <c r="HY47" s="86"/>
      <c r="HZ47" s="86"/>
      <c r="IA47" s="86"/>
      <c r="IB47" s="86"/>
      <c r="IC47" s="86"/>
      <c r="ID47" s="86"/>
      <c r="IE47" s="86"/>
      <c r="IF47" s="86"/>
      <c r="IG47" s="86"/>
      <c r="IH47" s="86"/>
      <c r="II47" s="86"/>
      <c r="IJ47" s="86"/>
      <c r="IK47" s="86"/>
      <c r="IL47" s="86"/>
      <c r="IM47" s="86"/>
      <c r="IN47" s="86"/>
      <c r="IO47" s="86"/>
      <c r="IP47" s="86"/>
      <c r="IQ47" s="86"/>
      <c r="IR47" s="86"/>
      <c r="IS47" s="86"/>
      <c r="IT47" s="86"/>
      <c r="IU47" s="86"/>
      <c r="IV47" s="86"/>
    </row>
    <row r="48" spans="1:256" x14ac:dyDescent="0.25">
      <c r="A48" s="79" t="s">
        <v>373</v>
      </c>
      <c r="B48" s="79" t="s">
        <v>387</v>
      </c>
      <c r="C48" s="87" t="s">
        <v>388</v>
      </c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6"/>
      <c r="CO48" s="86"/>
      <c r="CP48" s="86"/>
      <c r="CQ48" s="86"/>
      <c r="CR48" s="86"/>
      <c r="CS48" s="86"/>
      <c r="CT48" s="86"/>
      <c r="CU48" s="86"/>
      <c r="CV48" s="86"/>
      <c r="CW48" s="86"/>
      <c r="CX48" s="86"/>
      <c r="CY48" s="86"/>
      <c r="CZ48" s="86"/>
      <c r="DA48" s="86"/>
      <c r="DB48" s="86"/>
      <c r="DC48" s="86"/>
      <c r="DD48" s="86"/>
      <c r="DE48" s="86"/>
      <c r="DF48" s="86"/>
      <c r="DG48" s="86"/>
      <c r="DH48" s="86"/>
      <c r="DI48" s="86"/>
      <c r="DJ48" s="86"/>
      <c r="DK48" s="86"/>
      <c r="DL48" s="86"/>
      <c r="DM48" s="86"/>
      <c r="DN48" s="86"/>
      <c r="DO48" s="86"/>
      <c r="DP48" s="86"/>
      <c r="DQ48" s="86"/>
      <c r="DR48" s="86"/>
      <c r="DS48" s="86"/>
      <c r="DT48" s="86"/>
      <c r="DU48" s="86"/>
      <c r="DV48" s="86"/>
      <c r="DW48" s="86"/>
      <c r="DX48" s="86"/>
      <c r="DY48" s="86"/>
      <c r="DZ48" s="86"/>
      <c r="EA48" s="86"/>
      <c r="EB48" s="86"/>
      <c r="EC48" s="86"/>
      <c r="ED48" s="86"/>
      <c r="EE48" s="86"/>
      <c r="EF48" s="86"/>
      <c r="EG48" s="86"/>
      <c r="EH48" s="86"/>
      <c r="EI48" s="86"/>
      <c r="EJ48" s="86"/>
      <c r="EK48" s="86"/>
      <c r="EL48" s="86"/>
      <c r="EM48" s="86"/>
      <c r="EN48" s="86"/>
      <c r="EO48" s="86"/>
      <c r="EP48" s="86"/>
      <c r="EQ48" s="86"/>
      <c r="ER48" s="86"/>
      <c r="ES48" s="86"/>
      <c r="ET48" s="86"/>
      <c r="EU48" s="86"/>
      <c r="EV48" s="86"/>
      <c r="EW48" s="86"/>
      <c r="EX48" s="86"/>
      <c r="EY48" s="86"/>
      <c r="EZ48" s="86"/>
      <c r="FA48" s="86"/>
      <c r="FB48" s="86"/>
      <c r="FC48" s="86"/>
      <c r="FD48" s="86"/>
      <c r="FE48" s="86"/>
      <c r="FF48" s="86"/>
      <c r="FG48" s="86"/>
      <c r="FH48" s="86"/>
      <c r="FI48" s="86"/>
      <c r="FJ48" s="86"/>
      <c r="FK48" s="86"/>
      <c r="FL48" s="86"/>
      <c r="FM48" s="86"/>
      <c r="FN48" s="86"/>
      <c r="FO48" s="86"/>
      <c r="FP48" s="86"/>
      <c r="FQ48" s="86"/>
      <c r="FR48" s="86"/>
      <c r="FS48" s="86"/>
      <c r="FT48" s="86"/>
      <c r="FU48" s="86"/>
      <c r="FV48" s="86"/>
      <c r="FW48" s="86"/>
      <c r="FX48" s="86"/>
      <c r="FY48" s="86"/>
      <c r="FZ48" s="86"/>
      <c r="GA48" s="86"/>
      <c r="GB48" s="86"/>
      <c r="GC48" s="86"/>
      <c r="GD48" s="86"/>
      <c r="GE48" s="86"/>
      <c r="GF48" s="86"/>
      <c r="GG48" s="86"/>
      <c r="GH48" s="86"/>
      <c r="GI48" s="86"/>
      <c r="GJ48" s="86"/>
      <c r="GK48" s="86"/>
      <c r="GL48" s="86"/>
      <c r="GM48" s="86"/>
      <c r="GN48" s="86"/>
      <c r="GO48" s="86"/>
      <c r="GP48" s="86"/>
      <c r="GQ48" s="86"/>
      <c r="GR48" s="86"/>
      <c r="GS48" s="86"/>
      <c r="GT48" s="86"/>
      <c r="GU48" s="86"/>
      <c r="GV48" s="86"/>
      <c r="GW48" s="86"/>
      <c r="GX48" s="86"/>
      <c r="GY48" s="86"/>
      <c r="GZ48" s="86"/>
      <c r="HA48" s="86"/>
      <c r="HB48" s="86"/>
      <c r="HC48" s="86"/>
      <c r="HD48" s="86"/>
      <c r="HE48" s="86"/>
      <c r="HF48" s="86"/>
      <c r="HG48" s="86"/>
      <c r="HH48" s="86"/>
      <c r="HI48" s="86"/>
      <c r="HJ48" s="86"/>
      <c r="HK48" s="86"/>
      <c r="HL48" s="86"/>
      <c r="HM48" s="86"/>
      <c r="HN48" s="86"/>
      <c r="HO48" s="86"/>
      <c r="HP48" s="86"/>
      <c r="HQ48" s="86"/>
      <c r="HR48" s="86"/>
      <c r="HS48" s="86"/>
      <c r="HT48" s="86"/>
      <c r="HU48" s="86"/>
      <c r="HV48" s="86"/>
      <c r="HW48" s="86"/>
      <c r="HX48" s="86"/>
      <c r="HY48" s="86"/>
      <c r="HZ48" s="86"/>
      <c r="IA48" s="86"/>
      <c r="IB48" s="86"/>
      <c r="IC48" s="86"/>
      <c r="ID48" s="86"/>
      <c r="IE48" s="86"/>
      <c r="IF48" s="86"/>
      <c r="IG48" s="86"/>
      <c r="IH48" s="86"/>
      <c r="II48" s="86"/>
      <c r="IJ48" s="86"/>
      <c r="IK48" s="86"/>
      <c r="IL48" s="86"/>
      <c r="IM48" s="86"/>
      <c r="IN48" s="86"/>
      <c r="IO48" s="86"/>
      <c r="IP48" s="86"/>
      <c r="IQ48" s="86"/>
      <c r="IR48" s="86"/>
      <c r="IS48" s="86"/>
      <c r="IT48" s="86"/>
      <c r="IU48" s="86"/>
      <c r="IV48" s="86"/>
    </row>
    <row r="49" spans="1:256" ht="31.5" x14ac:dyDescent="0.25">
      <c r="A49" s="79" t="s">
        <v>373</v>
      </c>
      <c r="B49" s="79" t="s">
        <v>389</v>
      </c>
      <c r="C49" s="87" t="s">
        <v>390</v>
      </c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6"/>
      <c r="CH49" s="8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6"/>
      <c r="CV49" s="86"/>
      <c r="CW49" s="86"/>
      <c r="CX49" s="86"/>
      <c r="CY49" s="86"/>
      <c r="CZ49" s="86"/>
      <c r="DA49" s="86"/>
      <c r="DB49" s="86"/>
      <c r="DC49" s="86"/>
      <c r="DD49" s="86"/>
      <c r="DE49" s="86"/>
      <c r="DF49" s="86"/>
      <c r="DG49" s="86"/>
      <c r="DH49" s="86"/>
      <c r="DI49" s="86"/>
      <c r="DJ49" s="86"/>
      <c r="DK49" s="86"/>
      <c r="DL49" s="86"/>
      <c r="DM49" s="86"/>
      <c r="DN49" s="86"/>
      <c r="DO49" s="86"/>
      <c r="DP49" s="86"/>
      <c r="DQ49" s="86"/>
      <c r="DR49" s="86"/>
      <c r="DS49" s="86"/>
      <c r="DT49" s="86"/>
      <c r="DU49" s="86"/>
      <c r="DV49" s="86"/>
      <c r="DW49" s="86"/>
      <c r="DX49" s="86"/>
      <c r="DY49" s="86"/>
      <c r="DZ49" s="86"/>
      <c r="EA49" s="86"/>
      <c r="EB49" s="86"/>
      <c r="EC49" s="86"/>
      <c r="ED49" s="86"/>
      <c r="EE49" s="86"/>
      <c r="EF49" s="86"/>
      <c r="EG49" s="86"/>
      <c r="EH49" s="86"/>
      <c r="EI49" s="86"/>
      <c r="EJ49" s="86"/>
      <c r="EK49" s="86"/>
      <c r="EL49" s="86"/>
      <c r="EM49" s="86"/>
      <c r="EN49" s="86"/>
      <c r="EO49" s="86"/>
      <c r="EP49" s="86"/>
      <c r="EQ49" s="86"/>
      <c r="ER49" s="86"/>
      <c r="ES49" s="86"/>
      <c r="ET49" s="86"/>
      <c r="EU49" s="86"/>
      <c r="EV49" s="86"/>
      <c r="EW49" s="86"/>
      <c r="EX49" s="86"/>
      <c r="EY49" s="86"/>
      <c r="EZ49" s="86"/>
      <c r="FA49" s="86"/>
      <c r="FB49" s="86"/>
      <c r="FC49" s="86"/>
      <c r="FD49" s="86"/>
      <c r="FE49" s="86"/>
      <c r="FF49" s="86"/>
      <c r="FG49" s="86"/>
      <c r="FH49" s="86"/>
      <c r="FI49" s="86"/>
      <c r="FJ49" s="86"/>
      <c r="FK49" s="86"/>
      <c r="FL49" s="86"/>
      <c r="FM49" s="86"/>
      <c r="FN49" s="86"/>
      <c r="FO49" s="86"/>
      <c r="FP49" s="86"/>
      <c r="FQ49" s="86"/>
      <c r="FR49" s="86"/>
      <c r="FS49" s="86"/>
      <c r="FT49" s="86"/>
      <c r="FU49" s="86"/>
      <c r="FV49" s="86"/>
      <c r="FW49" s="86"/>
      <c r="FX49" s="86"/>
      <c r="FY49" s="86"/>
      <c r="FZ49" s="86"/>
      <c r="GA49" s="86"/>
      <c r="GB49" s="86"/>
      <c r="GC49" s="86"/>
      <c r="GD49" s="86"/>
      <c r="GE49" s="86"/>
      <c r="GF49" s="86"/>
      <c r="GG49" s="86"/>
      <c r="GH49" s="86"/>
      <c r="GI49" s="86"/>
      <c r="GJ49" s="86"/>
      <c r="GK49" s="86"/>
      <c r="GL49" s="86"/>
      <c r="GM49" s="86"/>
      <c r="GN49" s="86"/>
      <c r="GO49" s="86"/>
      <c r="GP49" s="86"/>
      <c r="GQ49" s="86"/>
      <c r="GR49" s="86"/>
      <c r="GS49" s="86"/>
      <c r="GT49" s="86"/>
      <c r="GU49" s="86"/>
      <c r="GV49" s="86"/>
      <c r="GW49" s="86"/>
      <c r="GX49" s="86"/>
      <c r="GY49" s="86"/>
      <c r="GZ49" s="86"/>
      <c r="HA49" s="86"/>
      <c r="HB49" s="86"/>
      <c r="HC49" s="86"/>
      <c r="HD49" s="86"/>
      <c r="HE49" s="86"/>
      <c r="HF49" s="86"/>
      <c r="HG49" s="86"/>
      <c r="HH49" s="86"/>
      <c r="HI49" s="86"/>
      <c r="HJ49" s="86"/>
      <c r="HK49" s="86"/>
      <c r="HL49" s="86"/>
      <c r="HM49" s="86"/>
      <c r="HN49" s="86"/>
      <c r="HO49" s="86"/>
      <c r="HP49" s="86"/>
      <c r="HQ49" s="86"/>
      <c r="HR49" s="86"/>
      <c r="HS49" s="86"/>
      <c r="HT49" s="86"/>
      <c r="HU49" s="86"/>
      <c r="HV49" s="86"/>
      <c r="HW49" s="86"/>
      <c r="HX49" s="86"/>
      <c r="HY49" s="86"/>
      <c r="HZ49" s="86"/>
      <c r="IA49" s="86"/>
      <c r="IB49" s="86"/>
      <c r="IC49" s="86"/>
      <c r="ID49" s="86"/>
      <c r="IE49" s="86"/>
      <c r="IF49" s="86"/>
      <c r="IG49" s="86"/>
      <c r="IH49" s="86"/>
      <c r="II49" s="86"/>
      <c r="IJ49" s="86"/>
      <c r="IK49" s="86"/>
      <c r="IL49" s="86"/>
      <c r="IM49" s="86"/>
      <c r="IN49" s="86"/>
      <c r="IO49" s="86"/>
      <c r="IP49" s="86"/>
      <c r="IQ49" s="86"/>
      <c r="IR49" s="86"/>
      <c r="IS49" s="86"/>
      <c r="IT49" s="86"/>
      <c r="IU49" s="86"/>
      <c r="IV49" s="86"/>
    </row>
    <row r="50" spans="1:256" ht="78.75" x14ac:dyDescent="0.25">
      <c r="A50" s="79" t="s">
        <v>373</v>
      </c>
      <c r="B50" s="79" t="s">
        <v>391</v>
      </c>
      <c r="C50" s="87" t="s">
        <v>392</v>
      </c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6"/>
      <c r="DD50" s="86"/>
      <c r="DE50" s="86"/>
      <c r="DF50" s="86"/>
      <c r="DG50" s="86"/>
      <c r="DH50" s="86"/>
      <c r="DI50" s="86"/>
      <c r="DJ50" s="86"/>
      <c r="DK50" s="86"/>
      <c r="DL50" s="86"/>
      <c r="DM50" s="86"/>
      <c r="DN50" s="86"/>
      <c r="DO50" s="86"/>
      <c r="DP50" s="86"/>
      <c r="DQ50" s="86"/>
      <c r="DR50" s="86"/>
      <c r="DS50" s="86"/>
      <c r="DT50" s="86"/>
      <c r="DU50" s="86"/>
      <c r="DV50" s="86"/>
      <c r="DW50" s="86"/>
      <c r="DX50" s="86"/>
      <c r="DY50" s="86"/>
      <c r="DZ50" s="86"/>
      <c r="EA50" s="86"/>
      <c r="EB50" s="86"/>
      <c r="EC50" s="86"/>
      <c r="ED50" s="86"/>
      <c r="EE50" s="86"/>
      <c r="EF50" s="86"/>
      <c r="EG50" s="86"/>
      <c r="EH50" s="86"/>
      <c r="EI50" s="86"/>
      <c r="EJ50" s="86"/>
      <c r="EK50" s="86"/>
      <c r="EL50" s="86"/>
      <c r="EM50" s="86"/>
      <c r="EN50" s="86"/>
      <c r="EO50" s="86"/>
      <c r="EP50" s="86"/>
      <c r="EQ50" s="86"/>
      <c r="ER50" s="86"/>
      <c r="ES50" s="86"/>
      <c r="ET50" s="86"/>
      <c r="EU50" s="86"/>
      <c r="EV50" s="86"/>
      <c r="EW50" s="86"/>
      <c r="EX50" s="86"/>
      <c r="EY50" s="86"/>
      <c r="EZ50" s="86"/>
      <c r="FA50" s="86"/>
      <c r="FB50" s="86"/>
      <c r="FC50" s="86"/>
      <c r="FD50" s="86"/>
      <c r="FE50" s="86"/>
      <c r="FF50" s="86"/>
      <c r="FG50" s="86"/>
      <c r="FH50" s="86"/>
      <c r="FI50" s="86"/>
      <c r="FJ50" s="86"/>
      <c r="FK50" s="86"/>
      <c r="FL50" s="86"/>
      <c r="FM50" s="86"/>
      <c r="FN50" s="86"/>
      <c r="FO50" s="86"/>
      <c r="FP50" s="86"/>
      <c r="FQ50" s="86"/>
      <c r="FR50" s="86"/>
      <c r="FS50" s="86"/>
      <c r="FT50" s="86"/>
      <c r="FU50" s="86"/>
      <c r="FV50" s="86"/>
      <c r="FW50" s="86"/>
      <c r="FX50" s="86"/>
      <c r="FY50" s="86"/>
      <c r="FZ50" s="86"/>
      <c r="GA50" s="86"/>
      <c r="GB50" s="86"/>
      <c r="GC50" s="86"/>
      <c r="GD50" s="86"/>
      <c r="GE50" s="86"/>
      <c r="GF50" s="86"/>
      <c r="GG50" s="86"/>
      <c r="GH50" s="86"/>
      <c r="GI50" s="86"/>
      <c r="GJ50" s="86"/>
      <c r="GK50" s="86"/>
      <c r="GL50" s="86"/>
      <c r="GM50" s="86"/>
      <c r="GN50" s="86"/>
      <c r="GO50" s="86"/>
      <c r="GP50" s="86"/>
      <c r="GQ50" s="86"/>
      <c r="GR50" s="86"/>
      <c r="GS50" s="86"/>
      <c r="GT50" s="86"/>
      <c r="GU50" s="86"/>
      <c r="GV50" s="86"/>
      <c r="GW50" s="86"/>
      <c r="GX50" s="86"/>
      <c r="GY50" s="86"/>
      <c r="GZ50" s="86"/>
      <c r="HA50" s="86"/>
      <c r="HB50" s="86"/>
      <c r="HC50" s="86"/>
      <c r="HD50" s="86"/>
      <c r="HE50" s="86"/>
      <c r="HF50" s="86"/>
      <c r="HG50" s="86"/>
      <c r="HH50" s="86"/>
      <c r="HI50" s="86"/>
      <c r="HJ50" s="86"/>
      <c r="HK50" s="86"/>
      <c r="HL50" s="86"/>
      <c r="HM50" s="86"/>
      <c r="HN50" s="86"/>
      <c r="HO50" s="86"/>
      <c r="HP50" s="86"/>
      <c r="HQ50" s="86"/>
      <c r="HR50" s="86"/>
      <c r="HS50" s="86"/>
      <c r="HT50" s="86"/>
      <c r="HU50" s="86"/>
      <c r="HV50" s="86"/>
      <c r="HW50" s="86"/>
      <c r="HX50" s="86"/>
      <c r="HY50" s="86"/>
      <c r="HZ50" s="86"/>
      <c r="IA50" s="86"/>
      <c r="IB50" s="86"/>
      <c r="IC50" s="86"/>
      <c r="ID50" s="86"/>
      <c r="IE50" s="86"/>
      <c r="IF50" s="86"/>
      <c r="IG50" s="86"/>
      <c r="IH50" s="86"/>
      <c r="II50" s="86"/>
      <c r="IJ50" s="86"/>
      <c r="IK50" s="86"/>
      <c r="IL50" s="86"/>
      <c r="IM50" s="86"/>
      <c r="IN50" s="86"/>
      <c r="IO50" s="86"/>
      <c r="IP50" s="86"/>
      <c r="IQ50" s="86"/>
      <c r="IR50" s="86"/>
      <c r="IS50" s="86"/>
      <c r="IT50" s="86"/>
      <c r="IU50" s="86"/>
      <c r="IV50" s="86"/>
    </row>
    <row r="51" spans="1:256" ht="31.5" x14ac:dyDescent="0.25">
      <c r="A51" s="79" t="s">
        <v>373</v>
      </c>
      <c r="B51" s="79" t="s">
        <v>393</v>
      </c>
      <c r="C51" s="87" t="s">
        <v>394</v>
      </c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6"/>
      <c r="CW51" s="86"/>
      <c r="CX51" s="86"/>
      <c r="CY51" s="86"/>
      <c r="CZ51" s="86"/>
      <c r="DA51" s="86"/>
      <c r="DB51" s="86"/>
      <c r="DC51" s="86"/>
      <c r="DD51" s="86"/>
      <c r="DE51" s="86"/>
      <c r="DF51" s="86"/>
      <c r="DG51" s="86"/>
      <c r="DH51" s="86"/>
      <c r="DI51" s="86"/>
      <c r="DJ51" s="86"/>
      <c r="DK51" s="86"/>
      <c r="DL51" s="86"/>
      <c r="DM51" s="86"/>
      <c r="DN51" s="86"/>
      <c r="DO51" s="86"/>
      <c r="DP51" s="86"/>
      <c r="DQ51" s="86"/>
      <c r="DR51" s="86"/>
      <c r="DS51" s="86"/>
      <c r="DT51" s="86"/>
      <c r="DU51" s="86"/>
      <c r="DV51" s="86"/>
      <c r="DW51" s="86"/>
      <c r="DX51" s="86"/>
      <c r="DY51" s="86"/>
      <c r="DZ51" s="86"/>
      <c r="EA51" s="86"/>
      <c r="EB51" s="86"/>
      <c r="EC51" s="86"/>
      <c r="ED51" s="86"/>
      <c r="EE51" s="86"/>
      <c r="EF51" s="86"/>
      <c r="EG51" s="86"/>
      <c r="EH51" s="86"/>
      <c r="EI51" s="86"/>
      <c r="EJ51" s="86"/>
      <c r="EK51" s="86"/>
      <c r="EL51" s="86"/>
      <c r="EM51" s="86"/>
      <c r="EN51" s="86"/>
      <c r="EO51" s="86"/>
      <c r="EP51" s="86"/>
      <c r="EQ51" s="86"/>
      <c r="ER51" s="86"/>
      <c r="ES51" s="86"/>
      <c r="ET51" s="86"/>
      <c r="EU51" s="86"/>
      <c r="EV51" s="86"/>
      <c r="EW51" s="86"/>
      <c r="EX51" s="86"/>
      <c r="EY51" s="86"/>
      <c r="EZ51" s="86"/>
      <c r="FA51" s="86"/>
      <c r="FB51" s="86"/>
      <c r="FC51" s="86"/>
      <c r="FD51" s="86"/>
      <c r="FE51" s="86"/>
      <c r="FF51" s="86"/>
      <c r="FG51" s="86"/>
      <c r="FH51" s="86"/>
      <c r="FI51" s="86"/>
      <c r="FJ51" s="86"/>
      <c r="FK51" s="86"/>
      <c r="FL51" s="86"/>
      <c r="FM51" s="86"/>
      <c r="FN51" s="86"/>
      <c r="FO51" s="86"/>
      <c r="FP51" s="86"/>
      <c r="FQ51" s="86"/>
      <c r="FR51" s="86"/>
      <c r="FS51" s="86"/>
      <c r="FT51" s="86"/>
      <c r="FU51" s="86"/>
      <c r="FV51" s="86"/>
      <c r="FW51" s="86"/>
      <c r="FX51" s="86"/>
      <c r="FY51" s="86"/>
      <c r="FZ51" s="86"/>
      <c r="GA51" s="86"/>
      <c r="GB51" s="86"/>
      <c r="GC51" s="86"/>
      <c r="GD51" s="86"/>
      <c r="GE51" s="86"/>
      <c r="GF51" s="86"/>
      <c r="GG51" s="86"/>
      <c r="GH51" s="86"/>
      <c r="GI51" s="86"/>
      <c r="GJ51" s="86"/>
      <c r="GK51" s="86"/>
      <c r="GL51" s="86"/>
      <c r="GM51" s="86"/>
      <c r="GN51" s="86"/>
      <c r="GO51" s="86"/>
      <c r="GP51" s="86"/>
      <c r="GQ51" s="86"/>
      <c r="GR51" s="86"/>
      <c r="GS51" s="86"/>
      <c r="GT51" s="86"/>
      <c r="GU51" s="86"/>
      <c r="GV51" s="86"/>
      <c r="GW51" s="86"/>
      <c r="GX51" s="86"/>
      <c r="GY51" s="86"/>
      <c r="GZ51" s="86"/>
      <c r="HA51" s="86"/>
      <c r="HB51" s="86"/>
      <c r="HC51" s="86"/>
      <c r="HD51" s="86"/>
      <c r="HE51" s="86"/>
      <c r="HF51" s="86"/>
      <c r="HG51" s="86"/>
      <c r="HH51" s="86"/>
      <c r="HI51" s="86"/>
      <c r="HJ51" s="86"/>
      <c r="HK51" s="86"/>
      <c r="HL51" s="86"/>
      <c r="HM51" s="86"/>
      <c r="HN51" s="86"/>
      <c r="HO51" s="86"/>
      <c r="HP51" s="86"/>
      <c r="HQ51" s="86"/>
      <c r="HR51" s="86"/>
      <c r="HS51" s="86"/>
      <c r="HT51" s="86"/>
      <c r="HU51" s="86"/>
      <c r="HV51" s="86"/>
      <c r="HW51" s="86"/>
      <c r="HX51" s="86"/>
      <c r="HY51" s="86"/>
      <c r="HZ51" s="86"/>
      <c r="IA51" s="86"/>
      <c r="IB51" s="86"/>
      <c r="IC51" s="86"/>
      <c r="ID51" s="86"/>
      <c r="IE51" s="86"/>
      <c r="IF51" s="86"/>
      <c r="IG51" s="86"/>
      <c r="IH51" s="86"/>
      <c r="II51" s="86"/>
      <c r="IJ51" s="86"/>
      <c r="IK51" s="86"/>
      <c r="IL51" s="86"/>
      <c r="IM51" s="86"/>
      <c r="IN51" s="86"/>
      <c r="IO51" s="86"/>
      <c r="IP51" s="86"/>
      <c r="IQ51" s="86"/>
      <c r="IR51" s="86"/>
      <c r="IS51" s="86"/>
      <c r="IT51" s="86"/>
      <c r="IU51" s="86"/>
      <c r="IV51" s="86"/>
    </row>
    <row r="52" spans="1:256" ht="63" x14ac:dyDescent="0.25">
      <c r="A52" s="81" t="s">
        <v>373</v>
      </c>
      <c r="B52" s="79" t="s">
        <v>395</v>
      </c>
      <c r="C52" s="80" t="s">
        <v>396</v>
      </c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/>
      <c r="IK52" s="86"/>
      <c r="IL52" s="86"/>
      <c r="IM52" s="86"/>
      <c r="IN52" s="86"/>
      <c r="IO52" s="86"/>
      <c r="IP52" s="86"/>
      <c r="IQ52" s="86"/>
      <c r="IR52" s="86"/>
      <c r="IS52" s="86"/>
      <c r="IT52" s="86"/>
      <c r="IU52" s="86"/>
      <c r="IV52" s="86"/>
    </row>
    <row r="53" spans="1:256" ht="31.5" x14ac:dyDescent="0.25">
      <c r="A53" s="128">
        <v>188</v>
      </c>
      <c r="B53" s="129"/>
      <c r="C53" s="78" t="s">
        <v>397</v>
      </c>
    </row>
    <row r="54" spans="1:256" ht="63" x14ac:dyDescent="0.25">
      <c r="A54" s="77">
        <v>188</v>
      </c>
      <c r="B54" s="92" t="s">
        <v>398</v>
      </c>
      <c r="C54" s="87" t="s">
        <v>399</v>
      </c>
    </row>
    <row r="55" spans="1:256" ht="31.5" x14ac:dyDescent="0.25">
      <c r="A55" s="77">
        <v>188</v>
      </c>
      <c r="B55" s="92" t="s">
        <v>400</v>
      </c>
      <c r="C55" s="87" t="s">
        <v>401</v>
      </c>
    </row>
    <row r="56" spans="1:256" ht="78.75" x14ac:dyDescent="0.25">
      <c r="A56" s="77">
        <v>188</v>
      </c>
      <c r="B56" s="92" t="s">
        <v>402</v>
      </c>
      <c r="C56" s="87" t="s">
        <v>403</v>
      </c>
    </row>
    <row r="57" spans="1:256" ht="63" x14ac:dyDescent="0.25">
      <c r="A57" s="77">
        <v>188</v>
      </c>
      <c r="B57" s="92" t="s">
        <v>404</v>
      </c>
      <c r="C57" s="87" t="s">
        <v>405</v>
      </c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6"/>
      <c r="CQ57" s="86"/>
      <c r="CR57" s="86"/>
      <c r="CS57" s="86"/>
      <c r="CT57" s="86"/>
      <c r="CU57" s="86"/>
      <c r="CV57" s="86"/>
      <c r="CW57" s="86"/>
      <c r="CX57" s="86"/>
      <c r="CY57" s="86"/>
      <c r="CZ57" s="86"/>
      <c r="DA57" s="86"/>
      <c r="DB57" s="86"/>
      <c r="DC57" s="86"/>
      <c r="DD57" s="86"/>
      <c r="DE57" s="86"/>
      <c r="DF57" s="86"/>
      <c r="DG57" s="86"/>
      <c r="DH57" s="86"/>
      <c r="DI57" s="86"/>
      <c r="DJ57" s="86"/>
      <c r="DK57" s="86"/>
      <c r="DL57" s="86"/>
      <c r="DM57" s="86"/>
      <c r="DN57" s="86"/>
      <c r="DO57" s="86"/>
      <c r="DP57" s="86"/>
      <c r="DQ57" s="86"/>
      <c r="DR57" s="86"/>
      <c r="DS57" s="86"/>
      <c r="DT57" s="86"/>
      <c r="DU57" s="86"/>
      <c r="DV57" s="86"/>
      <c r="DW57" s="86"/>
      <c r="DX57" s="86"/>
      <c r="DY57" s="86"/>
      <c r="DZ57" s="86"/>
      <c r="EA57" s="86"/>
      <c r="EB57" s="86"/>
      <c r="EC57" s="86"/>
      <c r="ED57" s="86"/>
      <c r="EE57" s="86"/>
      <c r="EF57" s="86"/>
      <c r="EG57" s="86"/>
      <c r="EH57" s="86"/>
      <c r="EI57" s="86"/>
      <c r="EJ57" s="86"/>
      <c r="EK57" s="86"/>
      <c r="EL57" s="86"/>
      <c r="EM57" s="86"/>
      <c r="EN57" s="86"/>
      <c r="EO57" s="86"/>
      <c r="EP57" s="86"/>
      <c r="EQ57" s="86"/>
      <c r="ER57" s="86"/>
      <c r="ES57" s="86"/>
      <c r="ET57" s="86"/>
      <c r="EU57" s="86"/>
      <c r="EV57" s="86"/>
      <c r="EW57" s="86"/>
      <c r="EX57" s="86"/>
      <c r="EY57" s="86"/>
      <c r="EZ57" s="86"/>
      <c r="FA57" s="86"/>
      <c r="FB57" s="86"/>
      <c r="FC57" s="86"/>
      <c r="FD57" s="86"/>
      <c r="FE57" s="86"/>
      <c r="FF57" s="86"/>
      <c r="FG57" s="86"/>
      <c r="FH57" s="86"/>
      <c r="FI57" s="86"/>
      <c r="FJ57" s="86"/>
      <c r="FK57" s="86"/>
      <c r="FL57" s="86"/>
      <c r="FM57" s="86"/>
      <c r="FN57" s="86"/>
      <c r="FO57" s="86"/>
      <c r="FP57" s="86"/>
      <c r="FQ57" s="86"/>
      <c r="FR57" s="86"/>
      <c r="FS57" s="86"/>
      <c r="FT57" s="86"/>
      <c r="FU57" s="86"/>
      <c r="FV57" s="86"/>
      <c r="FW57" s="86"/>
      <c r="FX57" s="86"/>
      <c r="FY57" s="86"/>
      <c r="FZ57" s="86"/>
      <c r="GA57" s="86"/>
      <c r="GB57" s="86"/>
      <c r="GC57" s="86"/>
      <c r="GD57" s="86"/>
      <c r="GE57" s="86"/>
      <c r="GF57" s="86"/>
      <c r="GG57" s="86"/>
      <c r="GH57" s="86"/>
      <c r="GI57" s="86"/>
      <c r="GJ57" s="86"/>
      <c r="GK57" s="86"/>
      <c r="GL57" s="86"/>
      <c r="GM57" s="86"/>
      <c r="GN57" s="86"/>
      <c r="GO57" s="86"/>
      <c r="GP57" s="86"/>
      <c r="GQ57" s="86"/>
      <c r="GR57" s="86"/>
      <c r="GS57" s="86"/>
      <c r="GT57" s="86"/>
      <c r="GU57" s="86"/>
      <c r="GV57" s="86"/>
      <c r="GW57" s="86"/>
      <c r="GX57" s="86"/>
      <c r="GY57" s="86"/>
      <c r="GZ57" s="86"/>
      <c r="HA57" s="86"/>
      <c r="HB57" s="86"/>
      <c r="HC57" s="86"/>
      <c r="HD57" s="86"/>
      <c r="HE57" s="86"/>
      <c r="HF57" s="86"/>
      <c r="HG57" s="86"/>
      <c r="HH57" s="86"/>
      <c r="HI57" s="86"/>
      <c r="HJ57" s="86"/>
      <c r="HK57" s="86"/>
      <c r="HL57" s="86"/>
      <c r="HM57" s="86"/>
      <c r="HN57" s="86"/>
      <c r="HO57" s="86"/>
      <c r="HP57" s="86"/>
      <c r="HQ57" s="86"/>
      <c r="HR57" s="86"/>
      <c r="HS57" s="86"/>
      <c r="HT57" s="86"/>
      <c r="HU57" s="86"/>
      <c r="HV57" s="86"/>
      <c r="HW57" s="86"/>
      <c r="HX57" s="86"/>
      <c r="HY57" s="86"/>
      <c r="HZ57" s="86"/>
      <c r="IA57" s="86"/>
      <c r="IB57" s="86"/>
      <c r="IC57" s="86"/>
      <c r="ID57" s="86"/>
      <c r="IE57" s="86"/>
      <c r="IF57" s="86"/>
      <c r="IG57" s="86"/>
      <c r="IH57" s="86"/>
      <c r="II57" s="86"/>
      <c r="IJ57" s="86"/>
      <c r="IK57" s="86"/>
      <c r="IL57" s="86"/>
      <c r="IM57" s="86"/>
      <c r="IN57" s="86"/>
      <c r="IO57" s="86"/>
      <c r="IP57" s="86"/>
      <c r="IQ57" s="86"/>
      <c r="IR57" s="86"/>
      <c r="IS57" s="86"/>
      <c r="IT57" s="86"/>
      <c r="IU57" s="86"/>
      <c r="IV57" s="86"/>
    </row>
    <row r="58" spans="1:256" x14ac:dyDescent="0.25">
      <c r="A58" s="128">
        <v>283</v>
      </c>
      <c r="B58" s="129"/>
      <c r="C58" s="78" t="s">
        <v>406</v>
      </c>
    </row>
    <row r="59" spans="1:256" ht="31.5" x14ac:dyDescent="0.25">
      <c r="A59" s="77">
        <v>283</v>
      </c>
      <c r="B59" s="79" t="s">
        <v>407</v>
      </c>
      <c r="C59" s="87" t="s">
        <v>408</v>
      </c>
    </row>
    <row r="60" spans="1:256" ht="78.75" x14ac:dyDescent="0.25">
      <c r="A60" s="77">
        <v>283</v>
      </c>
      <c r="B60" s="79" t="s">
        <v>409</v>
      </c>
      <c r="C60" s="87" t="s">
        <v>410</v>
      </c>
    </row>
    <row r="61" spans="1:256" ht="47.25" x14ac:dyDescent="0.25">
      <c r="A61" s="77">
        <v>283</v>
      </c>
      <c r="B61" s="79" t="s">
        <v>411</v>
      </c>
      <c r="C61" s="87" t="s">
        <v>412</v>
      </c>
    </row>
    <row r="62" spans="1:256" ht="31.5" x14ac:dyDescent="0.25">
      <c r="A62" s="77">
        <v>283</v>
      </c>
      <c r="B62" s="79" t="s">
        <v>413</v>
      </c>
      <c r="C62" s="87" t="s">
        <v>414</v>
      </c>
    </row>
    <row r="63" spans="1:256" ht="63" x14ac:dyDescent="0.25">
      <c r="A63" s="77">
        <v>283</v>
      </c>
      <c r="B63" s="79" t="s">
        <v>415</v>
      </c>
      <c r="C63" s="93" t="s">
        <v>75</v>
      </c>
    </row>
    <row r="64" spans="1:256" ht="63" x14ac:dyDescent="0.25">
      <c r="A64" s="77">
        <v>283</v>
      </c>
      <c r="B64" s="79" t="s">
        <v>416</v>
      </c>
      <c r="C64" s="93" t="s">
        <v>417</v>
      </c>
    </row>
    <row r="65" spans="1:3" ht="47.25" x14ac:dyDescent="0.25">
      <c r="A65" s="77">
        <v>283</v>
      </c>
      <c r="B65" s="79" t="s">
        <v>418</v>
      </c>
      <c r="C65" s="94" t="s">
        <v>419</v>
      </c>
    </row>
    <row r="66" spans="1:3" ht="47.25" x14ac:dyDescent="0.25">
      <c r="A66" s="95">
        <v>283</v>
      </c>
      <c r="B66" s="83" t="s">
        <v>420</v>
      </c>
      <c r="C66" s="96" t="s">
        <v>79</v>
      </c>
    </row>
    <row r="67" spans="1:3" ht="31.5" x14ac:dyDescent="0.25">
      <c r="A67" s="95">
        <v>283</v>
      </c>
      <c r="B67" s="83" t="s">
        <v>421</v>
      </c>
      <c r="C67" s="97" t="s">
        <v>422</v>
      </c>
    </row>
    <row r="68" spans="1:3" ht="63" x14ac:dyDescent="0.25">
      <c r="A68" s="77">
        <v>283</v>
      </c>
      <c r="B68" s="79" t="s">
        <v>423</v>
      </c>
      <c r="C68" s="93" t="s">
        <v>424</v>
      </c>
    </row>
    <row r="69" spans="1:3" ht="94.5" x14ac:dyDescent="0.25">
      <c r="A69" s="77">
        <v>283</v>
      </c>
      <c r="B69" s="79" t="s">
        <v>425</v>
      </c>
      <c r="C69" s="93" t="s">
        <v>426</v>
      </c>
    </row>
    <row r="70" spans="1:3" ht="78.75" x14ac:dyDescent="0.25">
      <c r="A70" s="77">
        <v>283</v>
      </c>
      <c r="B70" s="79" t="s">
        <v>427</v>
      </c>
      <c r="C70" s="93" t="s">
        <v>428</v>
      </c>
    </row>
    <row r="71" spans="1:3" ht="47.25" x14ac:dyDescent="0.25">
      <c r="A71" s="77">
        <v>283</v>
      </c>
      <c r="B71" s="79" t="s">
        <v>429</v>
      </c>
      <c r="C71" s="87" t="s">
        <v>84</v>
      </c>
    </row>
    <row r="72" spans="1:3" ht="63" x14ac:dyDescent="0.25">
      <c r="A72" s="98">
        <v>283</v>
      </c>
      <c r="B72" s="99" t="s">
        <v>430</v>
      </c>
      <c r="C72" s="100" t="s">
        <v>431</v>
      </c>
    </row>
    <row r="73" spans="1:3" ht="31.5" x14ac:dyDescent="0.25">
      <c r="A73" s="77">
        <v>283</v>
      </c>
      <c r="B73" s="79" t="s">
        <v>432</v>
      </c>
      <c r="C73" s="87" t="s">
        <v>433</v>
      </c>
    </row>
    <row r="74" spans="1:3" ht="63" x14ac:dyDescent="0.25">
      <c r="A74" s="77">
        <v>283</v>
      </c>
      <c r="B74" s="79" t="s">
        <v>434</v>
      </c>
      <c r="C74" s="87" t="s">
        <v>435</v>
      </c>
    </row>
    <row r="75" spans="1:3" ht="47.25" x14ac:dyDescent="0.25">
      <c r="A75" s="77">
        <v>283</v>
      </c>
      <c r="B75" s="79" t="s">
        <v>436</v>
      </c>
      <c r="C75" s="94" t="s">
        <v>437</v>
      </c>
    </row>
    <row r="76" spans="1:3" x14ac:dyDescent="0.25">
      <c r="A76" s="77">
        <v>283</v>
      </c>
      <c r="B76" s="79" t="s">
        <v>438</v>
      </c>
      <c r="C76" s="87" t="s">
        <v>439</v>
      </c>
    </row>
    <row r="77" spans="1:3" ht="78.75" x14ac:dyDescent="0.25">
      <c r="A77" s="77">
        <v>283</v>
      </c>
      <c r="B77" s="79" t="s">
        <v>440</v>
      </c>
      <c r="C77" s="93" t="s">
        <v>121</v>
      </c>
    </row>
    <row r="78" spans="1:3" ht="78.75" x14ac:dyDescent="0.25">
      <c r="A78" s="77">
        <v>283</v>
      </c>
      <c r="B78" s="79" t="s">
        <v>441</v>
      </c>
      <c r="C78" s="93" t="s">
        <v>442</v>
      </c>
    </row>
    <row r="79" spans="1:3" ht="31.5" x14ac:dyDescent="0.25">
      <c r="A79" s="77">
        <v>283</v>
      </c>
      <c r="B79" s="79" t="s">
        <v>443</v>
      </c>
      <c r="C79" s="87" t="s">
        <v>444</v>
      </c>
    </row>
    <row r="80" spans="1:3" ht="31.5" x14ac:dyDescent="0.25">
      <c r="A80" s="77">
        <v>283</v>
      </c>
      <c r="B80" s="79" t="s">
        <v>445</v>
      </c>
      <c r="C80" s="87" t="s">
        <v>123</v>
      </c>
    </row>
    <row r="81" spans="1:4" ht="47.25" x14ac:dyDescent="0.25">
      <c r="A81" s="77">
        <v>283</v>
      </c>
      <c r="B81" s="79" t="s">
        <v>446</v>
      </c>
      <c r="C81" s="87" t="s">
        <v>447</v>
      </c>
    </row>
    <row r="82" spans="1:4" ht="63" x14ac:dyDescent="0.25">
      <c r="A82" s="77">
        <v>283</v>
      </c>
      <c r="B82" s="79" t="s">
        <v>448</v>
      </c>
      <c r="C82" s="87" t="s">
        <v>127</v>
      </c>
    </row>
    <row r="83" spans="1:4" ht="47.25" x14ac:dyDescent="0.25">
      <c r="A83" s="77">
        <v>283</v>
      </c>
      <c r="B83" s="79" t="s">
        <v>449</v>
      </c>
      <c r="C83" s="87" t="s">
        <v>450</v>
      </c>
    </row>
    <row r="84" spans="1:4" ht="31.5" x14ac:dyDescent="0.25">
      <c r="A84" s="77">
        <v>283</v>
      </c>
      <c r="B84" s="79" t="s">
        <v>451</v>
      </c>
      <c r="C84" s="87" t="s">
        <v>129</v>
      </c>
    </row>
    <row r="85" spans="1:4" ht="63.75" customHeight="1" x14ac:dyDescent="0.25">
      <c r="A85" s="77">
        <v>283</v>
      </c>
      <c r="B85" s="79" t="s">
        <v>452</v>
      </c>
      <c r="C85" s="80" t="s">
        <v>453</v>
      </c>
    </row>
    <row r="86" spans="1:4" ht="60.75" customHeight="1" x14ac:dyDescent="0.25">
      <c r="A86" s="77">
        <v>283</v>
      </c>
      <c r="B86" s="79" t="s">
        <v>454</v>
      </c>
      <c r="C86" s="82" t="s">
        <v>455</v>
      </c>
    </row>
    <row r="87" spans="1:4" ht="24" customHeight="1" x14ac:dyDescent="0.25">
      <c r="A87" s="77">
        <v>283</v>
      </c>
      <c r="B87" s="79" t="s">
        <v>456</v>
      </c>
      <c r="C87" s="87" t="s">
        <v>457</v>
      </c>
    </row>
    <row r="88" spans="1:4" ht="47.25" x14ac:dyDescent="0.25">
      <c r="A88" s="77">
        <v>283</v>
      </c>
      <c r="B88" s="79" t="s">
        <v>458</v>
      </c>
      <c r="C88" s="87" t="s">
        <v>173</v>
      </c>
    </row>
    <row r="89" spans="1:4" ht="31.5" x14ac:dyDescent="0.25">
      <c r="A89" s="95">
        <v>283</v>
      </c>
      <c r="B89" s="101" t="s">
        <v>459</v>
      </c>
      <c r="C89" s="32" t="s">
        <v>460</v>
      </c>
    </row>
    <row r="90" spans="1:4" ht="47.25" x14ac:dyDescent="0.25">
      <c r="A90" s="95">
        <v>283</v>
      </c>
      <c r="B90" s="101" t="s">
        <v>461</v>
      </c>
      <c r="C90" s="32" t="s">
        <v>462</v>
      </c>
    </row>
    <row r="91" spans="1:4" ht="63" x14ac:dyDescent="0.25">
      <c r="A91" s="77">
        <v>283</v>
      </c>
      <c r="B91" s="79" t="s">
        <v>463</v>
      </c>
      <c r="C91" s="87" t="s">
        <v>464</v>
      </c>
      <c r="D91" s="102"/>
    </row>
    <row r="92" spans="1:4" ht="94.5" x14ac:dyDescent="0.25">
      <c r="A92" s="77">
        <v>283</v>
      </c>
      <c r="B92" s="31" t="s">
        <v>465</v>
      </c>
      <c r="C92" s="32" t="s">
        <v>176</v>
      </c>
    </row>
    <row r="93" spans="1:4" ht="31.5" x14ac:dyDescent="0.25">
      <c r="A93" s="77">
        <v>283</v>
      </c>
      <c r="B93" s="31" t="s">
        <v>466</v>
      </c>
      <c r="C93" s="32" t="s">
        <v>467</v>
      </c>
    </row>
    <row r="94" spans="1:4" ht="63" x14ac:dyDescent="0.25">
      <c r="A94" s="77">
        <v>283</v>
      </c>
      <c r="B94" s="31" t="s">
        <v>468</v>
      </c>
      <c r="C94" s="32" t="s">
        <v>178</v>
      </c>
    </row>
    <row r="95" spans="1:4" ht="47.25" x14ac:dyDescent="0.25">
      <c r="A95" s="77">
        <v>283</v>
      </c>
      <c r="B95" s="79" t="s">
        <v>469</v>
      </c>
      <c r="C95" s="87" t="s">
        <v>470</v>
      </c>
    </row>
    <row r="96" spans="1:4" ht="31.5" x14ac:dyDescent="0.25">
      <c r="A96" s="77">
        <v>283</v>
      </c>
      <c r="B96" s="79" t="s">
        <v>471</v>
      </c>
      <c r="C96" s="87" t="s">
        <v>472</v>
      </c>
    </row>
    <row r="97" spans="1:256" ht="63" x14ac:dyDescent="0.25">
      <c r="A97" s="77">
        <v>283</v>
      </c>
      <c r="B97" s="79" t="s">
        <v>473</v>
      </c>
      <c r="C97" s="94" t="s">
        <v>474</v>
      </c>
    </row>
    <row r="98" spans="1:256" ht="47.25" x14ac:dyDescent="0.25">
      <c r="A98" s="77">
        <v>283</v>
      </c>
      <c r="B98" s="79" t="s">
        <v>475</v>
      </c>
      <c r="C98" s="94" t="s">
        <v>476</v>
      </c>
    </row>
    <row r="99" spans="1:256" ht="47.25" x14ac:dyDescent="0.25">
      <c r="A99" s="77">
        <v>283</v>
      </c>
      <c r="B99" s="79" t="s">
        <v>477</v>
      </c>
      <c r="C99" s="87" t="s">
        <v>269</v>
      </c>
    </row>
    <row r="100" spans="1:256" ht="47.25" x14ac:dyDescent="0.25">
      <c r="A100" s="77">
        <v>283</v>
      </c>
      <c r="B100" s="79" t="s">
        <v>478</v>
      </c>
      <c r="C100" s="87" t="s">
        <v>271</v>
      </c>
    </row>
    <row r="101" spans="1:256" ht="31.5" x14ac:dyDescent="0.25">
      <c r="A101" s="77">
        <v>283</v>
      </c>
      <c r="B101" s="79" t="s">
        <v>479</v>
      </c>
      <c r="C101" s="87" t="s">
        <v>284</v>
      </c>
    </row>
    <row r="102" spans="1:256" ht="47.25" x14ac:dyDescent="0.25">
      <c r="A102" s="77">
        <v>283</v>
      </c>
      <c r="B102" s="79" t="s">
        <v>480</v>
      </c>
      <c r="C102" s="87" t="s">
        <v>481</v>
      </c>
    </row>
    <row r="103" spans="1:256" ht="47.25" x14ac:dyDescent="0.25">
      <c r="A103" s="77">
        <v>283</v>
      </c>
      <c r="B103" s="79" t="s">
        <v>482</v>
      </c>
      <c r="C103" s="87" t="s">
        <v>483</v>
      </c>
    </row>
    <row r="104" spans="1:256" ht="21" customHeight="1" x14ac:dyDescent="0.25">
      <c r="A104" s="128">
        <v>284</v>
      </c>
      <c r="B104" s="129"/>
      <c r="C104" s="78" t="s">
        <v>484</v>
      </c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6"/>
      <c r="CE104" s="86"/>
      <c r="CF104" s="86"/>
      <c r="CG104" s="86"/>
      <c r="CH104" s="86"/>
      <c r="CI104" s="86"/>
      <c r="CJ104" s="86"/>
      <c r="CK104" s="86"/>
      <c r="CL104" s="86"/>
      <c r="CM104" s="86"/>
      <c r="CN104" s="86"/>
      <c r="CO104" s="86"/>
      <c r="CP104" s="86"/>
      <c r="CQ104" s="86"/>
      <c r="CR104" s="86"/>
      <c r="CS104" s="86"/>
      <c r="CT104" s="86"/>
      <c r="CU104" s="86"/>
      <c r="CV104" s="86"/>
      <c r="CW104" s="86"/>
      <c r="CX104" s="86"/>
      <c r="CY104" s="86"/>
      <c r="CZ104" s="86"/>
      <c r="DA104" s="86"/>
      <c r="DB104" s="86"/>
      <c r="DC104" s="86"/>
      <c r="DD104" s="86"/>
      <c r="DE104" s="86"/>
      <c r="DF104" s="86"/>
      <c r="DG104" s="86"/>
      <c r="DH104" s="86"/>
      <c r="DI104" s="86"/>
      <c r="DJ104" s="86"/>
      <c r="DK104" s="86"/>
      <c r="DL104" s="86"/>
      <c r="DM104" s="86"/>
      <c r="DN104" s="86"/>
      <c r="DO104" s="86"/>
      <c r="DP104" s="86"/>
      <c r="DQ104" s="86"/>
      <c r="DR104" s="86"/>
      <c r="DS104" s="86"/>
      <c r="DT104" s="86"/>
      <c r="DU104" s="86"/>
      <c r="DV104" s="86"/>
      <c r="DW104" s="86"/>
      <c r="DX104" s="86"/>
      <c r="DY104" s="86"/>
      <c r="DZ104" s="86"/>
      <c r="EA104" s="86"/>
      <c r="EB104" s="86"/>
      <c r="EC104" s="86"/>
      <c r="ED104" s="86"/>
      <c r="EE104" s="86"/>
      <c r="EF104" s="86"/>
      <c r="EG104" s="86"/>
      <c r="EH104" s="86"/>
      <c r="EI104" s="86"/>
      <c r="EJ104" s="86"/>
      <c r="EK104" s="86"/>
      <c r="EL104" s="86"/>
      <c r="EM104" s="86"/>
      <c r="EN104" s="86"/>
      <c r="EO104" s="86"/>
      <c r="EP104" s="86"/>
      <c r="EQ104" s="86"/>
      <c r="ER104" s="86"/>
      <c r="ES104" s="86"/>
      <c r="ET104" s="86"/>
      <c r="EU104" s="86"/>
      <c r="EV104" s="86"/>
      <c r="EW104" s="86"/>
      <c r="EX104" s="86"/>
      <c r="EY104" s="86"/>
      <c r="EZ104" s="86"/>
      <c r="FA104" s="86"/>
      <c r="FB104" s="86"/>
      <c r="FC104" s="86"/>
      <c r="FD104" s="86"/>
      <c r="FE104" s="86"/>
      <c r="FF104" s="86"/>
      <c r="FG104" s="86"/>
      <c r="FH104" s="86"/>
      <c r="FI104" s="86"/>
      <c r="FJ104" s="86"/>
      <c r="FK104" s="86"/>
      <c r="FL104" s="86"/>
      <c r="FM104" s="86"/>
      <c r="FN104" s="86"/>
      <c r="FO104" s="86"/>
      <c r="FP104" s="86"/>
      <c r="FQ104" s="86"/>
      <c r="FR104" s="86"/>
      <c r="FS104" s="86"/>
      <c r="FT104" s="86"/>
      <c r="FU104" s="86"/>
      <c r="FV104" s="86"/>
      <c r="FW104" s="86"/>
      <c r="FX104" s="86"/>
      <c r="FY104" s="86"/>
      <c r="FZ104" s="86"/>
      <c r="GA104" s="86"/>
      <c r="GB104" s="86"/>
      <c r="GC104" s="86"/>
      <c r="GD104" s="86"/>
      <c r="GE104" s="86"/>
      <c r="GF104" s="86"/>
      <c r="GG104" s="86"/>
      <c r="GH104" s="86"/>
      <c r="GI104" s="86"/>
      <c r="GJ104" s="86"/>
      <c r="GK104" s="86"/>
      <c r="GL104" s="86"/>
      <c r="GM104" s="86"/>
      <c r="GN104" s="86"/>
      <c r="GO104" s="86"/>
      <c r="GP104" s="86"/>
      <c r="GQ104" s="86"/>
      <c r="GR104" s="86"/>
      <c r="GS104" s="86"/>
      <c r="GT104" s="86"/>
      <c r="GU104" s="86"/>
      <c r="GV104" s="86"/>
      <c r="GW104" s="86"/>
      <c r="GX104" s="86"/>
      <c r="GY104" s="86"/>
      <c r="GZ104" s="86"/>
      <c r="HA104" s="86"/>
      <c r="HB104" s="86"/>
      <c r="HC104" s="86"/>
      <c r="HD104" s="86"/>
      <c r="HE104" s="86"/>
      <c r="HF104" s="86"/>
      <c r="HG104" s="86"/>
      <c r="HH104" s="86"/>
      <c r="HI104" s="86"/>
      <c r="HJ104" s="86"/>
      <c r="HK104" s="86"/>
      <c r="HL104" s="86"/>
      <c r="HM104" s="86"/>
      <c r="HN104" s="86"/>
      <c r="HO104" s="86"/>
      <c r="HP104" s="86"/>
      <c r="HQ104" s="86"/>
      <c r="HR104" s="86"/>
      <c r="HS104" s="86"/>
      <c r="HT104" s="86"/>
      <c r="HU104" s="86"/>
      <c r="HV104" s="86"/>
      <c r="HW104" s="86"/>
      <c r="HX104" s="86"/>
      <c r="HY104" s="86"/>
      <c r="HZ104" s="86"/>
      <c r="IA104" s="86"/>
      <c r="IB104" s="86"/>
      <c r="IC104" s="86"/>
      <c r="ID104" s="86"/>
      <c r="IE104" s="86"/>
      <c r="IF104" s="86"/>
      <c r="IG104" s="86"/>
      <c r="IH104" s="86"/>
      <c r="II104" s="86"/>
      <c r="IJ104" s="86"/>
      <c r="IK104" s="86"/>
      <c r="IL104" s="86"/>
      <c r="IM104" s="86"/>
      <c r="IN104" s="86"/>
      <c r="IO104" s="86"/>
      <c r="IP104" s="86"/>
      <c r="IQ104" s="86"/>
      <c r="IR104" s="86"/>
      <c r="IS104" s="86"/>
      <c r="IT104" s="86"/>
      <c r="IU104" s="86"/>
      <c r="IV104" s="86"/>
    </row>
    <row r="105" spans="1:256" ht="25.5" customHeight="1" x14ac:dyDescent="0.25">
      <c r="A105" s="77">
        <v>284</v>
      </c>
      <c r="B105" s="79" t="s">
        <v>485</v>
      </c>
      <c r="C105" s="87" t="s">
        <v>486</v>
      </c>
    </row>
    <row r="106" spans="1:256" ht="31.5" x14ac:dyDescent="0.25">
      <c r="A106" s="77">
        <v>284</v>
      </c>
      <c r="B106" s="79" t="s">
        <v>487</v>
      </c>
      <c r="C106" s="87" t="s">
        <v>488</v>
      </c>
    </row>
    <row r="107" spans="1:256" ht="33.75" customHeight="1" x14ac:dyDescent="0.25">
      <c r="A107" s="77">
        <v>284</v>
      </c>
      <c r="B107" s="79" t="s">
        <v>489</v>
      </c>
      <c r="C107" s="87" t="s">
        <v>490</v>
      </c>
    </row>
    <row r="108" spans="1:256" ht="31.5" x14ac:dyDescent="0.25">
      <c r="A108" s="77">
        <v>284</v>
      </c>
      <c r="B108" s="79" t="s">
        <v>491</v>
      </c>
      <c r="C108" s="87" t="s">
        <v>492</v>
      </c>
    </row>
    <row r="109" spans="1:256" ht="47.25" x14ac:dyDescent="0.25">
      <c r="A109" s="77">
        <v>284</v>
      </c>
      <c r="B109" s="79" t="s">
        <v>493</v>
      </c>
      <c r="C109" s="87" t="s">
        <v>169</v>
      </c>
    </row>
    <row r="110" spans="1:256" ht="78.75" x14ac:dyDescent="0.25">
      <c r="A110" s="77">
        <v>284</v>
      </c>
      <c r="B110" s="79" t="s">
        <v>494</v>
      </c>
      <c r="C110" s="87" t="s">
        <v>495</v>
      </c>
    </row>
    <row r="111" spans="1:256" ht="31.5" x14ac:dyDescent="0.25">
      <c r="A111" s="117" t="s">
        <v>496</v>
      </c>
      <c r="B111" s="118"/>
      <c r="C111" s="78" t="s">
        <v>497</v>
      </c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BY111" s="86"/>
      <c r="BZ111" s="86"/>
      <c r="CA111" s="86"/>
      <c r="CB111" s="86"/>
      <c r="CC111" s="86"/>
      <c r="CD111" s="86"/>
      <c r="CE111" s="86"/>
      <c r="CF111" s="86"/>
      <c r="CG111" s="86"/>
      <c r="CH111" s="86"/>
      <c r="CI111" s="86"/>
      <c r="CJ111" s="86"/>
      <c r="CK111" s="86"/>
      <c r="CL111" s="86"/>
      <c r="CM111" s="86"/>
      <c r="CN111" s="86"/>
      <c r="CO111" s="86"/>
      <c r="CP111" s="86"/>
      <c r="CQ111" s="86"/>
      <c r="CR111" s="86"/>
      <c r="CS111" s="86"/>
      <c r="CT111" s="86"/>
      <c r="CU111" s="86"/>
      <c r="CV111" s="86"/>
      <c r="CW111" s="86"/>
      <c r="CX111" s="86"/>
      <c r="CY111" s="86"/>
      <c r="CZ111" s="86"/>
      <c r="DA111" s="86"/>
      <c r="DB111" s="86"/>
      <c r="DC111" s="86"/>
      <c r="DD111" s="86"/>
      <c r="DE111" s="86"/>
      <c r="DF111" s="86"/>
      <c r="DG111" s="86"/>
      <c r="DH111" s="86"/>
      <c r="DI111" s="86"/>
      <c r="DJ111" s="86"/>
      <c r="DK111" s="86"/>
      <c r="DL111" s="86"/>
      <c r="DM111" s="86"/>
      <c r="DN111" s="86"/>
      <c r="DO111" s="86"/>
      <c r="DP111" s="86"/>
      <c r="DQ111" s="86"/>
      <c r="DR111" s="86"/>
      <c r="DS111" s="86"/>
      <c r="DT111" s="86"/>
      <c r="DU111" s="86"/>
      <c r="DV111" s="86"/>
      <c r="DW111" s="86"/>
      <c r="DX111" s="86"/>
      <c r="DY111" s="86"/>
      <c r="DZ111" s="86"/>
      <c r="EA111" s="86"/>
      <c r="EB111" s="86"/>
      <c r="EC111" s="86"/>
      <c r="ED111" s="86"/>
      <c r="EE111" s="86"/>
      <c r="EF111" s="86"/>
      <c r="EG111" s="86"/>
      <c r="EH111" s="86"/>
      <c r="EI111" s="86"/>
      <c r="EJ111" s="86"/>
      <c r="EK111" s="86"/>
      <c r="EL111" s="86"/>
      <c r="EM111" s="86"/>
      <c r="EN111" s="86"/>
      <c r="EO111" s="86"/>
      <c r="EP111" s="86"/>
      <c r="EQ111" s="86"/>
      <c r="ER111" s="86"/>
      <c r="ES111" s="86"/>
      <c r="ET111" s="86"/>
      <c r="EU111" s="86"/>
      <c r="EV111" s="86"/>
      <c r="EW111" s="86"/>
      <c r="EX111" s="86"/>
      <c r="EY111" s="86"/>
      <c r="EZ111" s="86"/>
      <c r="FA111" s="86"/>
      <c r="FB111" s="86"/>
      <c r="FC111" s="86"/>
      <c r="FD111" s="86"/>
      <c r="FE111" s="86"/>
      <c r="FF111" s="86"/>
      <c r="FG111" s="86"/>
      <c r="FH111" s="86"/>
      <c r="FI111" s="86"/>
      <c r="FJ111" s="86"/>
      <c r="FK111" s="86"/>
      <c r="FL111" s="86"/>
      <c r="FM111" s="86"/>
      <c r="FN111" s="86"/>
      <c r="FO111" s="86"/>
      <c r="FP111" s="86"/>
      <c r="FQ111" s="86"/>
      <c r="FR111" s="86"/>
      <c r="FS111" s="86"/>
      <c r="FT111" s="86"/>
      <c r="FU111" s="86"/>
      <c r="FV111" s="86"/>
      <c r="FW111" s="86"/>
      <c r="FX111" s="86"/>
      <c r="FY111" s="86"/>
      <c r="FZ111" s="86"/>
      <c r="GA111" s="86"/>
      <c r="GB111" s="86"/>
      <c r="GC111" s="86"/>
      <c r="GD111" s="86"/>
      <c r="GE111" s="86"/>
      <c r="GF111" s="86"/>
      <c r="GG111" s="86"/>
      <c r="GH111" s="86"/>
      <c r="GI111" s="86"/>
      <c r="GJ111" s="86"/>
      <c r="GK111" s="86"/>
      <c r="GL111" s="86"/>
      <c r="GM111" s="86"/>
      <c r="GN111" s="86"/>
      <c r="GO111" s="86"/>
      <c r="GP111" s="86"/>
      <c r="GQ111" s="86"/>
      <c r="GR111" s="86"/>
      <c r="GS111" s="86"/>
      <c r="GT111" s="86"/>
      <c r="GU111" s="86"/>
      <c r="GV111" s="86"/>
      <c r="GW111" s="86"/>
      <c r="GX111" s="86"/>
      <c r="GY111" s="86"/>
      <c r="GZ111" s="86"/>
      <c r="HA111" s="86"/>
      <c r="HB111" s="86"/>
      <c r="HC111" s="86"/>
      <c r="HD111" s="86"/>
      <c r="HE111" s="86"/>
      <c r="HF111" s="86"/>
      <c r="HG111" s="86"/>
      <c r="HH111" s="86"/>
      <c r="HI111" s="86"/>
      <c r="HJ111" s="86"/>
      <c r="HK111" s="86"/>
      <c r="HL111" s="86"/>
      <c r="HM111" s="86"/>
      <c r="HN111" s="86"/>
      <c r="HO111" s="86"/>
      <c r="HP111" s="86"/>
      <c r="HQ111" s="86"/>
      <c r="HR111" s="86"/>
      <c r="HS111" s="86"/>
      <c r="HT111" s="86"/>
      <c r="HU111" s="86"/>
      <c r="HV111" s="86"/>
      <c r="HW111" s="86"/>
      <c r="HX111" s="86"/>
      <c r="HY111" s="86"/>
      <c r="HZ111" s="86"/>
      <c r="IA111" s="86"/>
      <c r="IB111" s="86"/>
      <c r="IC111" s="86"/>
      <c r="ID111" s="86"/>
      <c r="IE111" s="86"/>
      <c r="IF111" s="86"/>
      <c r="IG111" s="86"/>
      <c r="IH111" s="86"/>
      <c r="II111" s="86"/>
      <c r="IJ111" s="86"/>
      <c r="IK111" s="86"/>
      <c r="IL111" s="86"/>
      <c r="IM111" s="86"/>
      <c r="IN111" s="86"/>
      <c r="IO111" s="86"/>
      <c r="IP111" s="86"/>
      <c r="IQ111" s="86"/>
      <c r="IR111" s="86"/>
      <c r="IS111" s="86"/>
      <c r="IT111" s="86"/>
      <c r="IU111" s="86"/>
      <c r="IV111" s="86"/>
    </row>
    <row r="112" spans="1:256" ht="47.25" x14ac:dyDescent="0.25">
      <c r="A112" s="77">
        <v>285</v>
      </c>
      <c r="B112" s="79" t="s">
        <v>498</v>
      </c>
      <c r="C112" s="87" t="s">
        <v>233</v>
      </c>
    </row>
    <row r="113" spans="1:3" ht="31.5" x14ac:dyDescent="0.25">
      <c r="A113" s="77">
        <v>285</v>
      </c>
      <c r="B113" s="79" t="s">
        <v>499</v>
      </c>
      <c r="C113" s="87" t="s">
        <v>235</v>
      </c>
    </row>
    <row r="114" spans="1:3" ht="31.5" x14ac:dyDescent="0.25">
      <c r="A114" s="77">
        <v>285</v>
      </c>
      <c r="B114" s="79" t="s">
        <v>500</v>
      </c>
      <c r="C114" s="87" t="s">
        <v>265</v>
      </c>
    </row>
    <row r="115" spans="1:3" ht="47.25" x14ac:dyDescent="0.25">
      <c r="A115" s="77">
        <v>285</v>
      </c>
      <c r="B115" s="92" t="s">
        <v>501</v>
      </c>
      <c r="C115" s="87" t="s">
        <v>502</v>
      </c>
    </row>
    <row r="116" spans="1:3" ht="47.25" x14ac:dyDescent="0.25">
      <c r="A116" s="77">
        <v>285</v>
      </c>
      <c r="B116" s="92" t="s">
        <v>503</v>
      </c>
      <c r="C116" s="87" t="s">
        <v>504</v>
      </c>
    </row>
    <row r="117" spans="1:3" ht="47.25" x14ac:dyDescent="0.25">
      <c r="A117" s="77">
        <v>285</v>
      </c>
      <c r="B117" s="79" t="s">
        <v>505</v>
      </c>
      <c r="C117" s="87" t="s">
        <v>275</v>
      </c>
    </row>
    <row r="118" spans="1:3" ht="31.5" x14ac:dyDescent="0.25">
      <c r="A118" s="77">
        <v>285</v>
      </c>
      <c r="B118" s="79" t="s">
        <v>506</v>
      </c>
      <c r="C118" s="87" t="s">
        <v>277</v>
      </c>
    </row>
    <row r="119" spans="1:3" ht="47.25" x14ac:dyDescent="0.25">
      <c r="A119" s="77">
        <v>285</v>
      </c>
      <c r="B119" s="79" t="s">
        <v>507</v>
      </c>
      <c r="C119" s="87" t="s">
        <v>279</v>
      </c>
    </row>
    <row r="120" spans="1:3" ht="78.75" x14ac:dyDescent="0.25">
      <c r="A120" s="77">
        <v>285</v>
      </c>
      <c r="B120" s="79" t="s">
        <v>508</v>
      </c>
      <c r="C120" s="93" t="s">
        <v>281</v>
      </c>
    </row>
    <row r="121" spans="1:3" ht="47.25" x14ac:dyDescent="0.25">
      <c r="A121" s="77">
        <v>285</v>
      </c>
      <c r="B121" s="92" t="s">
        <v>509</v>
      </c>
      <c r="C121" s="87" t="s">
        <v>244</v>
      </c>
    </row>
    <row r="122" spans="1:3" ht="63" x14ac:dyDescent="0.25">
      <c r="A122" s="77">
        <v>285</v>
      </c>
      <c r="B122" s="92" t="s">
        <v>510</v>
      </c>
      <c r="C122" s="87" t="s">
        <v>511</v>
      </c>
    </row>
    <row r="123" spans="1:3" ht="63" x14ac:dyDescent="0.25">
      <c r="A123" s="77">
        <v>285</v>
      </c>
      <c r="B123" s="92" t="s">
        <v>512</v>
      </c>
      <c r="C123" s="87" t="s">
        <v>513</v>
      </c>
    </row>
    <row r="124" spans="1:3" ht="31.5" x14ac:dyDescent="0.25">
      <c r="A124" s="77">
        <v>285</v>
      </c>
      <c r="B124" s="92" t="s">
        <v>514</v>
      </c>
      <c r="C124" s="87" t="s">
        <v>515</v>
      </c>
    </row>
    <row r="125" spans="1:3" ht="47.25" x14ac:dyDescent="0.25">
      <c r="A125" s="77">
        <v>285</v>
      </c>
      <c r="B125" s="92" t="s">
        <v>516</v>
      </c>
      <c r="C125" s="87" t="s">
        <v>517</v>
      </c>
    </row>
    <row r="126" spans="1:3" ht="84.75" customHeight="1" x14ac:dyDescent="0.25">
      <c r="A126" s="77">
        <v>285</v>
      </c>
      <c r="B126" s="92" t="s">
        <v>518</v>
      </c>
      <c r="C126" s="87" t="s">
        <v>519</v>
      </c>
    </row>
    <row r="127" spans="1:3" ht="94.5" x14ac:dyDescent="0.25">
      <c r="A127" s="77">
        <v>285</v>
      </c>
      <c r="B127" s="92" t="s">
        <v>520</v>
      </c>
      <c r="C127" s="87" t="s">
        <v>663</v>
      </c>
    </row>
    <row r="128" spans="1:3" ht="110.25" x14ac:dyDescent="0.25">
      <c r="A128" s="77">
        <v>285</v>
      </c>
      <c r="B128" s="92" t="s">
        <v>521</v>
      </c>
      <c r="C128" s="87" t="s">
        <v>664</v>
      </c>
    </row>
    <row r="129" spans="1:256" ht="47.25" x14ac:dyDescent="0.25">
      <c r="A129" s="77">
        <v>285</v>
      </c>
      <c r="B129" s="92" t="s">
        <v>522</v>
      </c>
      <c r="C129" s="87" t="s">
        <v>523</v>
      </c>
    </row>
    <row r="130" spans="1:256" ht="31.5" x14ac:dyDescent="0.25">
      <c r="A130" s="128">
        <v>287</v>
      </c>
      <c r="B130" s="129"/>
      <c r="C130" s="78" t="s">
        <v>524</v>
      </c>
    </row>
    <row r="131" spans="1:256" ht="34.5" customHeight="1" x14ac:dyDescent="0.25">
      <c r="A131" s="77">
        <v>287</v>
      </c>
      <c r="B131" s="79" t="s">
        <v>525</v>
      </c>
      <c r="C131" s="87" t="s">
        <v>460</v>
      </c>
    </row>
    <row r="132" spans="1:256" ht="52.5" customHeight="1" x14ac:dyDescent="0.25">
      <c r="A132" s="77">
        <v>287</v>
      </c>
      <c r="B132" s="79" t="s">
        <v>526</v>
      </c>
      <c r="C132" s="87" t="s">
        <v>180</v>
      </c>
      <c r="D132" s="103"/>
    </row>
    <row r="133" spans="1:256" ht="42" customHeight="1" x14ac:dyDescent="0.25">
      <c r="A133" s="77">
        <v>287</v>
      </c>
      <c r="B133" s="92" t="s">
        <v>527</v>
      </c>
      <c r="C133" s="104" t="s">
        <v>187</v>
      </c>
      <c r="D133" s="103"/>
    </row>
    <row r="134" spans="1:256" x14ac:dyDescent="0.25">
      <c r="A134" s="128">
        <v>288</v>
      </c>
      <c r="B134" s="129"/>
      <c r="C134" s="78" t="s">
        <v>528</v>
      </c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6"/>
      <c r="AW134" s="86"/>
      <c r="AX134" s="86"/>
      <c r="AY134" s="86"/>
      <c r="AZ134" s="86"/>
      <c r="BA134" s="86"/>
      <c r="BB134" s="86"/>
      <c r="BC134" s="86"/>
      <c r="BD134" s="86"/>
      <c r="BE134" s="86"/>
      <c r="BF134" s="86"/>
      <c r="BG134" s="86"/>
      <c r="BH134" s="86"/>
      <c r="BI134" s="86"/>
      <c r="BJ134" s="86"/>
      <c r="BK134" s="86"/>
      <c r="BL134" s="86"/>
      <c r="BM134" s="86"/>
      <c r="BN134" s="86"/>
      <c r="BO134" s="86"/>
      <c r="BP134" s="86"/>
      <c r="BQ134" s="86"/>
      <c r="BR134" s="86"/>
      <c r="BS134" s="86"/>
      <c r="BT134" s="86"/>
      <c r="BU134" s="86"/>
      <c r="BV134" s="86"/>
      <c r="BW134" s="86"/>
      <c r="BX134" s="86"/>
      <c r="BY134" s="86"/>
      <c r="BZ134" s="86"/>
      <c r="CA134" s="86"/>
      <c r="CB134" s="86"/>
      <c r="CC134" s="86"/>
      <c r="CD134" s="86"/>
      <c r="CE134" s="86"/>
      <c r="CF134" s="86"/>
      <c r="CG134" s="86"/>
      <c r="CH134" s="86"/>
      <c r="CI134" s="86"/>
      <c r="CJ134" s="86"/>
      <c r="CK134" s="86"/>
      <c r="CL134" s="86"/>
      <c r="CM134" s="86"/>
      <c r="CN134" s="86"/>
      <c r="CO134" s="86"/>
      <c r="CP134" s="86"/>
      <c r="CQ134" s="86"/>
      <c r="CR134" s="86"/>
      <c r="CS134" s="86"/>
      <c r="CT134" s="86"/>
      <c r="CU134" s="86"/>
      <c r="CV134" s="86"/>
      <c r="CW134" s="86"/>
      <c r="CX134" s="86"/>
      <c r="CY134" s="86"/>
      <c r="CZ134" s="86"/>
      <c r="DA134" s="86"/>
      <c r="DB134" s="86"/>
      <c r="DC134" s="86"/>
      <c r="DD134" s="86"/>
      <c r="DE134" s="86"/>
      <c r="DF134" s="86"/>
      <c r="DG134" s="86"/>
      <c r="DH134" s="86"/>
      <c r="DI134" s="86"/>
      <c r="DJ134" s="86"/>
      <c r="DK134" s="86"/>
      <c r="DL134" s="86"/>
      <c r="DM134" s="86"/>
      <c r="DN134" s="86"/>
      <c r="DO134" s="86"/>
      <c r="DP134" s="86"/>
      <c r="DQ134" s="86"/>
      <c r="DR134" s="86"/>
      <c r="DS134" s="86"/>
      <c r="DT134" s="86"/>
      <c r="DU134" s="86"/>
      <c r="DV134" s="86"/>
      <c r="DW134" s="86"/>
      <c r="DX134" s="86"/>
      <c r="DY134" s="86"/>
      <c r="DZ134" s="86"/>
      <c r="EA134" s="86"/>
      <c r="EB134" s="86"/>
      <c r="EC134" s="86"/>
      <c r="ED134" s="86"/>
      <c r="EE134" s="86"/>
      <c r="EF134" s="86"/>
      <c r="EG134" s="86"/>
      <c r="EH134" s="86"/>
      <c r="EI134" s="86"/>
      <c r="EJ134" s="86"/>
      <c r="EK134" s="86"/>
      <c r="EL134" s="86"/>
      <c r="EM134" s="86"/>
      <c r="EN134" s="86"/>
      <c r="EO134" s="86"/>
      <c r="EP134" s="86"/>
      <c r="EQ134" s="86"/>
      <c r="ER134" s="86"/>
      <c r="ES134" s="86"/>
      <c r="ET134" s="86"/>
      <c r="EU134" s="86"/>
      <c r="EV134" s="86"/>
      <c r="EW134" s="86"/>
      <c r="EX134" s="86"/>
      <c r="EY134" s="86"/>
      <c r="EZ134" s="86"/>
      <c r="FA134" s="86"/>
      <c r="FB134" s="86"/>
      <c r="FC134" s="86"/>
      <c r="FD134" s="86"/>
      <c r="FE134" s="86"/>
      <c r="FF134" s="86"/>
      <c r="FG134" s="86"/>
      <c r="FH134" s="86"/>
      <c r="FI134" s="86"/>
      <c r="FJ134" s="86"/>
      <c r="FK134" s="86"/>
      <c r="FL134" s="86"/>
      <c r="FM134" s="86"/>
      <c r="FN134" s="86"/>
      <c r="FO134" s="86"/>
      <c r="FP134" s="86"/>
      <c r="FQ134" s="86"/>
      <c r="FR134" s="86"/>
      <c r="FS134" s="86"/>
      <c r="FT134" s="86"/>
      <c r="FU134" s="86"/>
      <c r="FV134" s="86"/>
      <c r="FW134" s="86"/>
      <c r="FX134" s="86"/>
      <c r="FY134" s="86"/>
      <c r="FZ134" s="86"/>
      <c r="GA134" s="86"/>
      <c r="GB134" s="86"/>
      <c r="GC134" s="86"/>
      <c r="GD134" s="86"/>
      <c r="GE134" s="86"/>
      <c r="GF134" s="86"/>
      <c r="GG134" s="86"/>
      <c r="GH134" s="86"/>
      <c r="GI134" s="86"/>
      <c r="GJ134" s="86"/>
      <c r="GK134" s="86"/>
      <c r="GL134" s="86"/>
      <c r="GM134" s="86"/>
      <c r="GN134" s="86"/>
      <c r="GO134" s="86"/>
      <c r="GP134" s="86"/>
      <c r="GQ134" s="86"/>
      <c r="GR134" s="86"/>
      <c r="GS134" s="86"/>
      <c r="GT134" s="86"/>
      <c r="GU134" s="86"/>
      <c r="GV134" s="86"/>
      <c r="GW134" s="86"/>
      <c r="GX134" s="86"/>
      <c r="GY134" s="86"/>
      <c r="GZ134" s="86"/>
      <c r="HA134" s="86"/>
      <c r="HB134" s="86"/>
      <c r="HC134" s="86"/>
      <c r="HD134" s="86"/>
      <c r="HE134" s="86"/>
      <c r="HF134" s="86"/>
      <c r="HG134" s="86"/>
      <c r="HH134" s="86"/>
      <c r="HI134" s="86"/>
      <c r="HJ134" s="86"/>
      <c r="HK134" s="86"/>
      <c r="HL134" s="86"/>
      <c r="HM134" s="86"/>
      <c r="HN134" s="86"/>
      <c r="HO134" s="86"/>
      <c r="HP134" s="86"/>
      <c r="HQ134" s="86"/>
      <c r="HR134" s="86"/>
      <c r="HS134" s="86"/>
      <c r="HT134" s="86"/>
      <c r="HU134" s="86"/>
      <c r="HV134" s="86"/>
      <c r="HW134" s="86"/>
      <c r="HX134" s="86"/>
      <c r="HY134" s="86"/>
      <c r="HZ134" s="86"/>
      <c r="IA134" s="86"/>
      <c r="IB134" s="86"/>
      <c r="IC134" s="86"/>
      <c r="ID134" s="86"/>
      <c r="IE134" s="86"/>
      <c r="IF134" s="86"/>
      <c r="IG134" s="86"/>
      <c r="IH134" s="86"/>
      <c r="II134" s="86"/>
      <c r="IJ134" s="86"/>
      <c r="IK134" s="86"/>
      <c r="IL134" s="86"/>
      <c r="IM134" s="86"/>
      <c r="IN134" s="86"/>
      <c r="IO134" s="86"/>
      <c r="IP134" s="86"/>
      <c r="IQ134" s="86"/>
      <c r="IR134" s="86"/>
      <c r="IS134" s="86"/>
      <c r="IT134" s="86"/>
      <c r="IU134" s="86"/>
      <c r="IV134" s="86"/>
    </row>
    <row r="135" spans="1:256" ht="63" x14ac:dyDescent="0.25">
      <c r="A135" s="105">
        <v>288</v>
      </c>
      <c r="B135" s="106" t="s">
        <v>420</v>
      </c>
      <c r="C135" s="107" t="s">
        <v>529</v>
      </c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/>
      <c r="AJ135" s="108"/>
      <c r="AK135" s="108"/>
      <c r="AL135" s="108"/>
      <c r="AM135" s="108"/>
      <c r="AN135" s="108"/>
      <c r="AO135" s="108"/>
      <c r="AP135" s="108"/>
      <c r="AQ135" s="108"/>
      <c r="AR135" s="108"/>
      <c r="AS135" s="108"/>
      <c r="AT135" s="108"/>
      <c r="AU135" s="108"/>
      <c r="AV135" s="108"/>
      <c r="AW135" s="108"/>
      <c r="AX135" s="108"/>
      <c r="AY135" s="108"/>
      <c r="AZ135" s="108"/>
      <c r="BA135" s="108"/>
      <c r="BB135" s="108"/>
      <c r="BC135" s="108"/>
      <c r="BD135" s="108"/>
      <c r="BE135" s="108"/>
      <c r="BF135" s="108"/>
      <c r="BG135" s="108"/>
      <c r="BH135" s="108"/>
      <c r="BI135" s="108"/>
      <c r="BJ135" s="108"/>
      <c r="BK135" s="108"/>
      <c r="BL135" s="108"/>
      <c r="BM135" s="108"/>
      <c r="BN135" s="108"/>
      <c r="BO135" s="108"/>
      <c r="BP135" s="108"/>
      <c r="BQ135" s="108"/>
      <c r="BR135" s="108"/>
      <c r="BS135" s="108"/>
      <c r="BT135" s="108"/>
      <c r="BU135" s="108"/>
      <c r="BV135" s="108"/>
      <c r="BW135" s="108"/>
      <c r="BX135" s="108"/>
      <c r="BY135" s="108"/>
      <c r="BZ135" s="108"/>
      <c r="CA135" s="108"/>
      <c r="CB135" s="108"/>
      <c r="CC135" s="108"/>
      <c r="CD135" s="108"/>
      <c r="CE135" s="108"/>
      <c r="CF135" s="108"/>
      <c r="CG135" s="108"/>
      <c r="CH135" s="108"/>
      <c r="CI135" s="108"/>
      <c r="CJ135" s="108"/>
      <c r="CK135" s="108"/>
      <c r="CL135" s="108"/>
      <c r="CM135" s="108"/>
      <c r="CN135" s="108"/>
      <c r="CO135" s="108"/>
      <c r="CP135" s="108"/>
      <c r="CQ135" s="108"/>
      <c r="CR135" s="108"/>
      <c r="CS135" s="108"/>
      <c r="CT135" s="108"/>
      <c r="CU135" s="108"/>
      <c r="CV135" s="108"/>
      <c r="CW135" s="108"/>
      <c r="CX135" s="108"/>
      <c r="CY135" s="108"/>
      <c r="CZ135" s="108"/>
      <c r="DA135" s="108"/>
      <c r="DB135" s="108"/>
      <c r="DC135" s="108"/>
      <c r="DD135" s="108"/>
      <c r="DE135" s="108"/>
      <c r="DF135" s="108"/>
      <c r="DG135" s="108"/>
      <c r="DH135" s="108"/>
      <c r="DI135" s="108"/>
      <c r="DJ135" s="108"/>
      <c r="DK135" s="108"/>
      <c r="DL135" s="108"/>
      <c r="DM135" s="108"/>
      <c r="DN135" s="108"/>
      <c r="DO135" s="108"/>
      <c r="DP135" s="108"/>
      <c r="DQ135" s="108"/>
      <c r="DR135" s="108"/>
      <c r="DS135" s="108"/>
      <c r="DT135" s="108"/>
      <c r="DU135" s="108"/>
      <c r="DV135" s="108"/>
      <c r="DW135" s="108"/>
      <c r="DX135" s="108"/>
      <c r="DY135" s="108"/>
      <c r="DZ135" s="108"/>
      <c r="EA135" s="108"/>
      <c r="EB135" s="108"/>
      <c r="EC135" s="108"/>
      <c r="ED135" s="108"/>
      <c r="EE135" s="108"/>
      <c r="EF135" s="108"/>
      <c r="EG135" s="108"/>
      <c r="EH135" s="108"/>
      <c r="EI135" s="108"/>
      <c r="EJ135" s="108"/>
      <c r="EK135" s="108"/>
      <c r="EL135" s="108"/>
      <c r="EM135" s="108"/>
      <c r="EN135" s="108"/>
      <c r="EO135" s="108"/>
      <c r="EP135" s="108"/>
      <c r="EQ135" s="108"/>
      <c r="ER135" s="108"/>
      <c r="ES135" s="108"/>
      <c r="ET135" s="108"/>
      <c r="EU135" s="108"/>
      <c r="EV135" s="108"/>
      <c r="EW135" s="108"/>
      <c r="EX135" s="108"/>
      <c r="EY135" s="108"/>
      <c r="EZ135" s="108"/>
      <c r="FA135" s="108"/>
      <c r="FB135" s="108"/>
      <c r="FC135" s="108"/>
      <c r="FD135" s="108"/>
      <c r="FE135" s="108"/>
      <c r="FF135" s="108"/>
      <c r="FG135" s="108"/>
      <c r="FH135" s="108"/>
      <c r="FI135" s="108"/>
      <c r="FJ135" s="108"/>
      <c r="FK135" s="108"/>
      <c r="FL135" s="108"/>
      <c r="FM135" s="108"/>
      <c r="FN135" s="108"/>
      <c r="FO135" s="108"/>
      <c r="FP135" s="108"/>
      <c r="FQ135" s="108"/>
      <c r="FR135" s="108"/>
      <c r="FS135" s="108"/>
      <c r="FT135" s="108"/>
      <c r="FU135" s="108"/>
      <c r="FV135" s="108"/>
      <c r="FW135" s="108"/>
      <c r="FX135" s="108"/>
      <c r="FY135" s="108"/>
      <c r="FZ135" s="108"/>
      <c r="GA135" s="108"/>
      <c r="GB135" s="108"/>
      <c r="GC135" s="108"/>
      <c r="GD135" s="108"/>
      <c r="GE135" s="108"/>
      <c r="GF135" s="108"/>
      <c r="GG135" s="108"/>
      <c r="GH135" s="108"/>
      <c r="GI135" s="108"/>
      <c r="GJ135" s="108"/>
      <c r="GK135" s="108"/>
      <c r="GL135" s="108"/>
      <c r="GM135" s="108"/>
      <c r="GN135" s="108"/>
      <c r="GO135" s="108"/>
      <c r="GP135" s="108"/>
      <c r="GQ135" s="108"/>
      <c r="GR135" s="108"/>
      <c r="GS135" s="108"/>
      <c r="GT135" s="108"/>
      <c r="GU135" s="108"/>
      <c r="GV135" s="108"/>
      <c r="GW135" s="108"/>
      <c r="GX135" s="108"/>
      <c r="GY135" s="108"/>
      <c r="GZ135" s="108"/>
      <c r="HA135" s="108"/>
      <c r="HB135" s="108"/>
      <c r="HC135" s="108"/>
      <c r="HD135" s="108"/>
      <c r="HE135" s="108"/>
      <c r="HF135" s="108"/>
      <c r="HG135" s="108"/>
      <c r="HH135" s="108"/>
      <c r="HI135" s="108"/>
      <c r="HJ135" s="108"/>
      <c r="HK135" s="108"/>
      <c r="HL135" s="108"/>
      <c r="HM135" s="108"/>
      <c r="HN135" s="108"/>
      <c r="HO135" s="108"/>
      <c r="HP135" s="108"/>
      <c r="HQ135" s="108"/>
      <c r="HR135" s="108"/>
      <c r="HS135" s="108"/>
      <c r="HT135" s="108"/>
      <c r="HU135" s="108"/>
      <c r="HV135" s="108"/>
      <c r="HW135" s="108"/>
      <c r="HX135" s="108"/>
      <c r="HY135" s="108"/>
      <c r="HZ135" s="108"/>
      <c r="IA135" s="108"/>
      <c r="IB135" s="108"/>
      <c r="IC135" s="108"/>
      <c r="ID135" s="108"/>
      <c r="IE135" s="108"/>
      <c r="IF135" s="108"/>
      <c r="IG135" s="108"/>
      <c r="IH135" s="108"/>
      <c r="II135" s="108"/>
      <c r="IJ135" s="108"/>
      <c r="IK135" s="108"/>
      <c r="IL135" s="108"/>
      <c r="IM135" s="108"/>
      <c r="IN135" s="108"/>
      <c r="IO135" s="108"/>
      <c r="IP135" s="108"/>
      <c r="IQ135" s="108"/>
      <c r="IR135" s="108"/>
      <c r="IS135" s="108"/>
      <c r="IT135" s="108"/>
      <c r="IU135" s="108"/>
      <c r="IV135" s="108"/>
    </row>
    <row r="136" spans="1:256" ht="31.5" x14ac:dyDescent="0.25">
      <c r="A136" s="77">
        <v>288</v>
      </c>
      <c r="B136" s="79" t="s">
        <v>530</v>
      </c>
      <c r="C136" s="94" t="s">
        <v>531</v>
      </c>
    </row>
    <row r="137" spans="1:256" ht="40.5" customHeight="1" x14ac:dyDescent="0.25">
      <c r="A137" s="77">
        <v>288</v>
      </c>
      <c r="B137" s="79" t="s">
        <v>469</v>
      </c>
      <c r="C137" s="87" t="s">
        <v>532</v>
      </c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  <c r="AV137" s="86"/>
      <c r="AW137" s="86"/>
      <c r="AX137" s="86"/>
      <c r="AY137" s="86"/>
      <c r="AZ137" s="86"/>
      <c r="BA137" s="86"/>
      <c r="BB137" s="86"/>
      <c r="BC137" s="86"/>
      <c r="BD137" s="86"/>
      <c r="BE137" s="86"/>
      <c r="BF137" s="86"/>
      <c r="BG137" s="86"/>
      <c r="BH137" s="86"/>
      <c r="BI137" s="86"/>
      <c r="BJ137" s="86"/>
      <c r="BK137" s="86"/>
      <c r="BL137" s="86"/>
      <c r="BM137" s="86"/>
      <c r="BN137" s="86"/>
      <c r="BO137" s="86"/>
      <c r="BP137" s="86"/>
      <c r="BQ137" s="86"/>
      <c r="BR137" s="86"/>
      <c r="BS137" s="86"/>
      <c r="BT137" s="86"/>
      <c r="BU137" s="86"/>
      <c r="BV137" s="86"/>
      <c r="BW137" s="86"/>
      <c r="BX137" s="86"/>
      <c r="BY137" s="86"/>
      <c r="BZ137" s="86"/>
      <c r="CA137" s="86"/>
      <c r="CB137" s="86"/>
      <c r="CC137" s="86"/>
      <c r="CD137" s="86"/>
      <c r="CE137" s="86"/>
      <c r="CF137" s="86"/>
      <c r="CG137" s="86"/>
      <c r="CH137" s="86"/>
      <c r="CI137" s="86"/>
      <c r="CJ137" s="86"/>
      <c r="CK137" s="86"/>
      <c r="CL137" s="86"/>
      <c r="CM137" s="86"/>
      <c r="CN137" s="86"/>
      <c r="CO137" s="86"/>
      <c r="CP137" s="86"/>
      <c r="CQ137" s="86"/>
      <c r="CR137" s="86"/>
      <c r="CS137" s="86"/>
      <c r="CT137" s="86"/>
      <c r="CU137" s="86"/>
      <c r="CV137" s="86"/>
      <c r="CW137" s="86"/>
      <c r="CX137" s="86"/>
      <c r="CY137" s="86"/>
      <c r="CZ137" s="86"/>
      <c r="DA137" s="86"/>
      <c r="DB137" s="86"/>
      <c r="DC137" s="86"/>
      <c r="DD137" s="86"/>
      <c r="DE137" s="86"/>
      <c r="DF137" s="86"/>
      <c r="DG137" s="86"/>
      <c r="DH137" s="86"/>
      <c r="DI137" s="86"/>
      <c r="DJ137" s="86"/>
      <c r="DK137" s="86"/>
      <c r="DL137" s="86"/>
      <c r="DM137" s="86"/>
      <c r="DN137" s="86"/>
      <c r="DO137" s="86"/>
      <c r="DP137" s="86"/>
      <c r="DQ137" s="86"/>
      <c r="DR137" s="86"/>
      <c r="DS137" s="86"/>
      <c r="DT137" s="86"/>
      <c r="DU137" s="86"/>
      <c r="DV137" s="86"/>
      <c r="DW137" s="86"/>
      <c r="DX137" s="86"/>
      <c r="DY137" s="86"/>
      <c r="DZ137" s="86"/>
      <c r="EA137" s="86"/>
      <c r="EB137" s="86"/>
      <c r="EC137" s="86"/>
      <c r="ED137" s="86"/>
      <c r="EE137" s="86"/>
      <c r="EF137" s="86"/>
      <c r="EG137" s="86"/>
      <c r="EH137" s="86"/>
      <c r="EI137" s="86"/>
      <c r="EJ137" s="86"/>
      <c r="EK137" s="86"/>
      <c r="EL137" s="86"/>
      <c r="EM137" s="86"/>
      <c r="EN137" s="86"/>
      <c r="EO137" s="86"/>
      <c r="EP137" s="86"/>
      <c r="EQ137" s="86"/>
      <c r="ER137" s="86"/>
      <c r="ES137" s="86"/>
      <c r="ET137" s="86"/>
      <c r="EU137" s="86"/>
      <c r="EV137" s="86"/>
      <c r="EW137" s="86"/>
      <c r="EX137" s="86"/>
      <c r="EY137" s="86"/>
      <c r="EZ137" s="86"/>
      <c r="FA137" s="86"/>
      <c r="FB137" s="86"/>
      <c r="FC137" s="86"/>
      <c r="FD137" s="86"/>
      <c r="FE137" s="86"/>
      <c r="FF137" s="86"/>
      <c r="FG137" s="86"/>
      <c r="FH137" s="86"/>
      <c r="FI137" s="86"/>
      <c r="FJ137" s="86"/>
      <c r="FK137" s="86"/>
      <c r="FL137" s="86"/>
      <c r="FM137" s="86"/>
      <c r="FN137" s="86"/>
      <c r="FO137" s="86"/>
      <c r="FP137" s="86"/>
      <c r="FQ137" s="86"/>
      <c r="FR137" s="86"/>
      <c r="FS137" s="86"/>
      <c r="FT137" s="86"/>
      <c r="FU137" s="86"/>
      <c r="FV137" s="86"/>
      <c r="FW137" s="86"/>
      <c r="FX137" s="86"/>
      <c r="FY137" s="86"/>
      <c r="FZ137" s="86"/>
      <c r="GA137" s="86"/>
      <c r="GB137" s="86"/>
      <c r="GC137" s="86"/>
      <c r="GD137" s="86"/>
      <c r="GE137" s="86"/>
      <c r="GF137" s="86"/>
      <c r="GG137" s="86"/>
      <c r="GH137" s="86"/>
      <c r="GI137" s="86"/>
      <c r="GJ137" s="86"/>
      <c r="GK137" s="86"/>
      <c r="GL137" s="86"/>
      <c r="GM137" s="86"/>
      <c r="GN137" s="86"/>
      <c r="GO137" s="86"/>
      <c r="GP137" s="86"/>
      <c r="GQ137" s="86"/>
      <c r="GR137" s="86"/>
      <c r="GS137" s="86"/>
      <c r="GT137" s="86"/>
      <c r="GU137" s="86"/>
      <c r="GV137" s="86"/>
      <c r="GW137" s="86"/>
      <c r="GX137" s="86"/>
      <c r="GY137" s="86"/>
      <c r="GZ137" s="86"/>
      <c r="HA137" s="86"/>
      <c r="HB137" s="86"/>
      <c r="HC137" s="86"/>
      <c r="HD137" s="86"/>
      <c r="HE137" s="86"/>
      <c r="HF137" s="86"/>
      <c r="HG137" s="86"/>
      <c r="HH137" s="86"/>
      <c r="HI137" s="86"/>
      <c r="HJ137" s="86"/>
      <c r="HK137" s="86"/>
      <c r="HL137" s="86"/>
      <c r="HM137" s="86"/>
      <c r="HN137" s="86"/>
      <c r="HO137" s="86"/>
      <c r="HP137" s="86"/>
      <c r="HQ137" s="86"/>
      <c r="HR137" s="86"/>
      <c r="HS137" s="86"/>
      <c r="HT137" s="86"/>
      <c r="HU137" s="86"/>
      <c r="HV137" s="86"/>
      <c r="HW137" s="86"/>
      <c r="HX137" s="86"/>
      <c r="HY137" s="86"/>
      <c r="HZ137" s="86"/>
      <c r="IA137" s="86"/>
      <c r="IB137" s="86"/>
      <c r="IC137" s="86"/>
      <c r="ID137" s="86"/>
      <c r="IE137" s="86"/>
      <c r="IF137" s="86"/>
      <c r="IG137" s="86"/>
      <c r="IH137" s="86"/>
      <c r="II137" s="86"/>
      <c r="IJ137" s="86"/>
      <c r="IK137" s="86"/>
      <c r="IL137" s="86"/>
      <c r="IM137" s="86"/>
      <c r="IN137" s="86"/>
      <c r="IO137" s="86"/>
      <c r="IP137" s="86"/>
      <c r="IQ137" s="86"/>
      <c r="IR137" s="86"/>
      <c r="IS137" s="86"/>
      <c r="IT137" s="86"/>
      <c r="IU137" s="86"/>
      <c r="IV137" s="86"/>
    </row>
    <row r="138" spans="1:256" ht="57" customHeight="1" x14ac:dyDescent="0.25">
      <c r="A138" s="77">
        <v>288</v>
      </c>
      <c r="B138" s="79" t="s">
        <v>533</v>
      </c>
      <c r="C138" s="87" t="s">
        <v>665</v>
      </c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  <c r="AW138" s="86"/>
      <c r="AX138" s="86"/>
      <c r="AY138" s="86"/>
      <c r="AZ138" s="86"/>
      <c r="BA138" s="86"/>
      <c r="BB138" s="86"/>
      <c r="BC138" s="86"/>
      <c r="BD138" s="86"/>
      <c r="BE138" s="86"/>
      <c r="BF138" s="86"/>
      <c r="BG138" s="86"/>
      <c r="BH138" s="86"/>
      <c r="BI138" s="86"/>
      <c r="BJ138" s="86"/>
      <c r="BK138" s="86"/>
      <c r="BL138" s="86"/>
      <c r="BM138" s="86"/>
      <c r="BN138" s="86"/>
      <c r="BO138" s="86"/>
      <c r="BP138" s="86"/>
      <c r="BQ138" s="86"/>
      <c r="BR138" s="86"/>
      <c r="BS138" s="86"/>
      <c r="BT138" s="86"/>
      <c r="BU138" s="86"/>
      <c r="BV138" s="86"/>
      <c r="BW138" s="86"/>
      <c r="BX138" s="86"/>
      <c r="BY138" s="86"/>
      <c r="BZ138" s="86"/>
      <c r="CA138" s="86"/>
      <c r="CB138" s="86"/>
      <c r="CC138" s="86"/>
      <c r="CD138" s="86"/>
      <c r="CE138" s="86"/>
      <c r="CF138" s="86"/>
      <c r="CG138" s="86"/>
      <c r="CH138" s="86"/>
      <c r="CI138" s="86"/>
      <c r="CJ138" s="86"/>
      <c r="CK138" s="86"/>
      <c r="CL138" s="86"/>
      <c r="CM138" s="86"/>
      <c r="CN138" s="86"/>
      <c r="CO138" s="86"/>
      <c r="CP138" s="86"/>
      <c r="CQ138" s="86"/>
      <c r="CR138" s="86"/>
      <c r="CS138" s="86"/>
      <c r="CT138" s="86"/>
      <c r="CU138" s="86"/>
      <c r="CV138" s="86"/>
      <c r="CW138" s="86"/>
      <c r="CX138" s="86"/>
      <c r="CY138" s="86"/>
      <c r="CZ138" s="86"/>
      <c r="DA138" s="86"/>
      <c r="DB138" s="86"/>
      <c r="DC138" s="86"/>
      <c r="DD138" s="86"/>
      <c r="DE138" s="86"/>
      <c r="DF138" s="86"/>
      <c r="DG138" s="86"/>
      <c r="DH138" s="86"/>
      <c r="DI138" s="86"/>
      <c r="DJ138" s="86"/>
      <c r="DK138" s="86"/>
      <c r="DL138" s="86"/>
      <c r="DM138" s="86"/>
      <c r="DN138" s="86"/>
      <c r="DO138" s="86"/>
      <c r="DP138" s="86"/>
      <c r="DQ138" s="86"/>
      <c r="DR138" s="86"/>
      <c r="DS138" s="86"/>
      <c r="DT138" s="86"/>
      <c r="DU138" s="86"/>
      <c r="DV138" s="86"/>
      <c r="DW138" s="86"/>
      <c r="DX138" s="86"/>
      <c r="DY138" s="86"/>
      <c r="DZ138" s="86"/>
      <c r="EA138" s="86"/>
      <c r="EB138" s="86"/>
      <c r="EC138" s="86"/>
      <c r="ED138" s="86"/>
      <c r="EE138" s="86"/>
      <c r="EF138" s="86"/>
      <c r="EG138" s="86"/>
      <c r="EH138" s="86"/>
      <c r="EI138" s="86"/>
      <c r="EJ138" s="86"/>
      <c r="EK138" s="86"/>
      <c r="EL138" s="86"/>
      <c r="EM138" s="86"/>
      <c r="EN138" s="86"/>
      <c r="EO138" s="86"/>
      <c r="EP138" s="86"/>
      <c r="EQ138" s="86"/>
      <c r="ER138" s="86"/>
      <c r="ES138" s="86"/>
      <c r="ET138" s="86"/>
      <c r="EU138" s="86"/>
      <c r="EV138" s="86"/>
      <c r="EW138" s="86"/>
      <c r="EX138" s="86"/>
      <c r="EY138" s="86"/>
      <c r="EZ138" s="86"/>
      <c r="FA138" s="86"/>
      <c r="FB138" s="86"/>
      <c r="FC138" s="86"/>
      <c r="FD138" s="86"/>
      <c r="FE138" s="86"/>
      <c r="FF138" s="86"/>
      <c r="FG138" s="86"/>
      <c r="FH138" s="86"/>
      <c r="FI138" s="86"/>
      <c r="FJ138" s="86"/>
      <c r="FK138" s="86"/>
      <c r="FL138" s="86"/>
      <c r="FM138" s="86"/>
      <c r="FN138" s="86"/>
      <c r="FO138" s="86"/>
      <c r="FP138" s="86"/>
      <c r="FQ138" s="86"/>
      <c r="FR138" s="86"/>
      <c r="FS138" s="86"/>
      <c r="FT138" s="86"/>
      <c r="FU138" s="86"/>
      <c r="FV138" s="86"/>
      <c r="FW138" s="86"/>
      <c r="FX138" s="86"/>
      <c r="FY138" s="86"/>
      <c r="FZ138" s="86"/>
      <c r="GA138" s="86"/>
      <c r="GB138" s="86"/>
      <c r="GC138" s="86"/>
      <c r="GD138" s="86"/>
      <c r="GE138" s="86"/>
      <c r="GF138" s="86"/>
      <c r="GG138" s="86"/>
      <c r="GH138" s="86"/>
      <c r="GI138" s="86"/>
      <c r="GJ138" s="86"/>
      <c r="GK138" s="86"/>
      <c r="GL138" s="86"/>
      <c r="GM138" s="86"/>
      <c r="GN138" s="86"/>
      <c r="GO138" s="86"/>
      <c r="GP138" s="86"/>
      <c r="GQ138" s="86"/>
      <c r="GR138" s="86"/>
      <c r="GS138" s="86"/>
      <c r="GT138" s="86"/>
      <c r="GU138" s="86"/>
      <c r="GV138" s="86"/>
      <c r="GW138" s="86"/>
      <c r="GX138" s="86"/>
      <c r="GY138" s="86"/>
      <c r="GZ138" s="86"/>
      <c r="HA138" s="86"/>
      <c r="HB138" s="86"/>
      <c r="HC138" s="86"/>
      <c r="HD138" s="86"/>
      <c r="HE138" s="86"/>
      <c r="HF138" s="86"/>
      <c r="HG138" s="86"/>
      <c r="HH138" s="86"/>
      <c r="HI138" s="86"/>
      <c r="HJ138" s="86"/>
      <c r="HK138" s="86"/>
      <c r="HL138" s="86"/>
      <c r="HM138" s="86"/>
      <c r="HN138" s="86"/>
      <c r="HO138" s="86"/>
      <c r="HP138" s="86"/>
      <c r="HQ138" s="86"/>
      <c r="HR138" s="86"/>
      <c r="HS138" s="86"/>
      <c r="HT138" s="86"/>
      <c r="HU138" s="86"/>
      <c r="HV138" s="86"/>
      <c r="HW138" s="86"/>
      <c r="HX138" s="86"/>
      <c r="HY138" s="86"/>
      <c r="HZ138" s="86"/>
      <c r="IA138" s="86"/>
      <c r="IB138" s="86"/>
      <c r="IC138" s="86"/>
      <c r="ID138" s="86"/>
      <c r="IE138" s="86"/>
      <c r="IF138" s="86"/>
      <c r="IG138" s="86"/>
      <c r="IH138" s="86"/>
      <c r="II138" s="86"/>
      <c r="IJ138" s="86"/>
      <c r="IK138" s="86"/>
      <c r="IL138" s="86"/>
      <c r="IM138" s="86"/>
      <c r="IN138" s="86"/>
      <c r="IO138" s="86"/>
      <c r="IP138" s="86"/>
      <c r="IQ138" s="86"/>
      <c r="IR138" s="86"/>
      <c r="IS138" s="86"/>
      <c r="IT138" s="86"/>
      <c r="IU138" s="86"/>
      <c r="IV138" s="86"/>
    </row>
    <row r="139" spans="1:256" ht="55.5" customHeight="1" x14ac:dyDescent="0.25">
      <c r="A139" s="77">
        <v>288</v>
      </c>
      <c r="B139" s="79" t="s">
        <v>534</v>
      </c>
      <c r="C139" s="87" t="s">
        <v>182</v>
      </c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  <c r="AV139" s="86"/>
      <c r="AW139" s="86"/>
      <c r="AX139" s="86"/>
      <c r="AY139" s="86"/>
      <c r="AZ139" s="86"/>
      <c r="BA139" s="86"/>
      <c r="BB139" s="86"/>
      <c r="BC139" s="86"/>
      <c r="BD139" s="86"/>
      <c r="BE139" s="86"/>
      <c r="BF139" s="86"/>
      <c r="BG139" s="86"/>
      <c r="BH139" s="86"/>
      <c r="BI139" s="86"/>
      <c r="BJ139" s="86"/>
      <c r="BK139" s="86"/>
      <c r="BL139" s="86"/>
      <c r="BM139" s="86"/>
      <c r="BN139" s="86"/>
      <c r="BO139" s="86"/>
      <c r="BP139" s="86"/>
      <c r="BQ139" s="86"/>
      <c r="BR139" s="86"/>
      <c r="BS139" s="86"/>
      <c r="BT139" s="86"/>
      <c r="BU139" s="86"/>
      <c r="BV139" s="86"/>
      <c r="BW139" s="86"/>
      <c r="BX139" s="86"/>
      <c r="BY139" s="86"/>
      <c r="BZ139" s="86"/>
      <c r="CA139" s="86"/>
      <c r="CB139" s="86"/>
      <c r="CC139" s="86"/>
      <c r="CD139" s="86"/>
      <c r="CE139" s="86"/>
      <c r="CF139" s="86"/>
      <c r="CG139" s="86"/>
      <c r="CH139" s="86"/>
      <c r="CI139" s="86"/>
      <c r="CJ139" s="86"/>
      <c r="CK139" s="86"/>
      <c r="CL139" s="86"/>
      <c r="CM139" s="86"/>
      <c r="CN139" s="86"/>
      <c r="CO139" s="86"/>
      <c r="CP139" s="86"/>
      <c r="CQ139" s="86"/>
      <c r="CR139" s="86"/>
      <c r="CS139" s="86"/>
      <c r="CT139" s="86"/>
      <c r="CU139" s="86"/>
      <c r="CV139" s="86"/>
      <c r="CW139" s="86"/>
      <c r="CX139" s="86"/>
      <c r="CY139" s="86"/>
      <c r="CZ139" s="86"/>
      <c r="DA139" s="86"/>
      <c r="DB139" s="86"/>
      <c r="DC139" s="86"/>
      <c r="DD139" s="86"/>
      <c r="DE139" s="86"/>
      <c r="DF139" s="86"/>
      <c r="DG139" s="86"/>
      <c r="DH139" s="86"/>
      <c r="DI139" s="86"/>
      <c r="DJ139" s="86"/>
      <c r="DK139" s="86"/>
      <c r="DL139" s="86"/>
      <c r="DM139" s="86"/>
      <c r="DN139" s="86"/>
      <c r="DO139" s="86"/>
      <c r="DP139" s="86"/>
      <c r="DQ139" s="86"/>
      <c r="DR139" s="86"/>
      <c r="DS139" s="86"/>
      <c r="DT139" s="86"/>
      <c r="DU139" s="86"/>
      <c r="DV139" s="86"/>
      <c r="DW139" s="86"/>
      <c r="DX139" s="86"/>
      <c r="DY139" s="86"/>
      <c r="DZ139" s="86"/>
      <c r="EA139" s="86"/>
      <c r="EB139" s="86"/>
      <c r="EC139" s="86"/>
      <c r="ED139" s="86"/>
      <c r="EE139" s="86"/>
      <c r="EF139" s="86"/>
      <c r="EG139" s="86"/>
      <c r="EH139" s="86"/>
      <c r="EI139" s="86"/>
      <c r="EJ139" s="86"/>
      <c r="EK139" s="86"/>
      <c r="EL139" s="86"/>
      <c r="EM139" s="86"/>
      <c r="EN139" s="86"/>
      <c r="EO139" s="86"/>
      <c r="EP139" s="86"/>
      <c r="EQ139" s="86"/>
      <c r="ER139" s="86"/>
      <c r="ES139" s="86"/>
      <c r="ET139" s="86"/>
      <c r="EU139" s="86"/>
      <c r="EV139" s="86"/>
      <c r="EW139" s="86"/>
      <c r="EX139" s="86"/>
      <c r="EY139" s="86"/>
      <c r="EZ139" s="86"/>
      <c r="FA139" s="86"/>
      <c r="FB139" s="86"/>
      <c r="FC139" s="86"/>
      <c r="FD139" s="86"/>
      <c r="FE139" s="86"/>
      <c r="FF139" s="86"/>
      <c r="FG139" s="86"/>
      <c r="FH139" s="86"/>
      <c r="FI139" s="86"/>
      <c r="FJ139" s="86"/>
      <c r="FK139" s="86"/>
      <c r="FL139" s="86"/>
      <c r="FM139" s="86"/>
      <c r="FN139" s="86"/>
      <c r="FO139" s="86"/>
      <c r="FP139" s="86"/>
      <c r="FQ139" s="86"/>
      <c r="FR139" s="86"/>
      <c r="FS139" s="86"/>
      <c r="FT139" s="86"/>
      <c r="FU139" s="86"/>
      <c r="FV139" s="86"/>
      <c r="FW139" s="86"/>
      <c r="FX139" s="86"/>
      <c r="FY139" s="86"/>
      <c r="FZ139" s="86"/>
      <c r="GA139" s="86"/>
      <c r="GB139" s="86"/>
      <c r="GC139" s="86"/>
      <c r="GD139" s="86"/>
      <c r="GE139" s="86"/>
      <c r="GF139" s="86"/>
      <c r="GG139" s="86"/>
      <c r="GH139" s="86"/>
      <c r="GI139" s="86"/>
      <c r="GJ139" s="86"/>
      <c r="GK139" s="86"/>
      <c r="GL139" s="86"/>
      <c r="GM139" s="86"/>
      <c r="GN139" s="86"/>
      <c r="GO139" s="86"/>
      <c r="GP139" s="86"/>
      <c r="GQ139" s="86"/>
      <c r="GR139" s="86"/>
      <c r="GS139" s="86"/>
      <c r="GT139" s="86"/>
      <c r="GU139" s="86"/>
      <c r="GV139" s="86"/>
      <c r="GW139" s="86"/>
      <c r="GX139" s="86"/>
      <c r="GY139" s="86"/>
      <c r="GZ139" s="86"/>
      <c r="HA139" s="86"/>
      <c r="HB139" s="86"/>
      <c r="HC139" s="86"/>
      <c r="HD139" s="86"/>
      <c r="HE139" s="86"/>
      <c r="HF139" s="86"/>
      <c r="HG139" s="86"/>
      <c r="HH139" s="86"/>
      <c r="HI139" s="86"/>
      <c r="HJ139" s="86"/>
      <c r="HK139" s="86"/>
      <c r="HL139" s="86"/>
      <c r="HM139" s="86"/>
      <c r="HN139" s="86"/>
      <c r="HO139" s="86"/>
      <c r="HP139" s="86"/>
      <c r="HQ139" s="86"/>
      <c r="HR139" s="86"/>
      <c r="HS139" s="86"/>
      <c r="HT139" s="86"/>
      <c r="HU139" s="86"/>
      <c r="HV139" s="86"/>
      <c r="HW139" s="86"/>
      <c r="HX139" s="86"/>
      <c r="HY139" s="86"/>
      <c r="HZ139" s="86"/>
      <c r="IA139" s="86"/>
      <c r="IB139" s="86"/>
      <c r="IC139" s="86"/>
      <c r="ID139" s="86"/>
      <c r="IE139" s="86"/>
      <c r="IF139" s="86"/>
      <c r="IG139" s="86"/>
      <c r="IH139" s="86"/>
      <c r="II139" s="86"/>
      <c r="IJ139" s="86"/>
      <c r="IK139" s="86"/>
      <c r="IL139" s="86"/>
      <c r="IM139" s="86"/>
      <c r="IN139" s="86"/>
      <c r="IO139" s="86"/>
      <c r="IP139" s="86"/>
      <c r="IQ139" s="86"/>
      <c r="IR139" s="86"/>
      <c r="IS139" s="86"/>
      <c r="IT139" s="86"/>
      <c r="IU139" s="86"/>
      <c r="IV139" s="86"/>
    </row>
    <row r="140" spans="1:256" ht="48" customHeight="1" x14ac:dyDescent="0.25">
      <c r="A140" s="77">
        <v>288</v>
      </c>
      <c r="B140" s="79" t="s">
        <v>535</v>
      </c>
      <c r="C140" s="87" t="s">
        <v>304</v>
      </c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  <c r="AE140" s="86"/>
      <c r="AF140" s="86"/>
      <c r="AG140" s="86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  <c r="AV140" s="86"/>
      <c r="AW140" s="86"/>
      <c r="AX140" s="86"/>
      <c r="AY140" s="86"/>
      <c r="AZ140" s="86"/>
      <c r="BA140" s="86"/>
      <c r="BB140" s="86"/>
      <c r="BC140" s="86"/>
      <c r="BD140" s="86"/>
      <c r="BE140" s="86"/>
      <c r="BF140" s="86"/>
      <c r="BG140" s="86"/>
      <c r="BH140" s="86"/>
      <c r="BI140" s="86"/>
      <c r="BJ140" s="86"/>
      <c r="BK140" s="86"/>
      <c r="BL140" s="86"/>
      <c r="BM140" s="86"/>
      <c r="BN140" s="86"/>
      <c r="BO140" s="86"/>
      <c r="BP140" s="86"/>
      <c r="BQ140" s="86"/>
      <c r="BR140" s="86"/>
      <c r="BS140" s="86"/>
      <c r="BT140" s="86"/>
      <c r="BU140" s="86"/>
      <c r="BV140" s="86"/>
      <c r="BW140" s="86"/>
      <c r="BX140" s="86"/>
      <c r="BY140" s="86"/>
      <c r="BZ140" s="86"/>
      <c r="CA140" s="86"/>
      <c r="CB140" s="86"/>
      <c r="CC140" s="86"/>
      <c r="CD140" s="86"/>
      <c r="CE140" s="86"/>
      <c r="CF140" s="86"/>
      <c r="CG140" s="86"/>
      <c r="CH140" s="86"/>
      <c r="CI140" s="86"/>
      <c r="CJ140" s="86"/>
      <c r="CK140" s="86"/>
      <c r="CL140" s="86"/>
      <c r="CM140" s="86"/>
      <c r="CN140" s="86"/>
      <c r="CO140" s="86"/>
      <c r="CP140" s="86"/>
      <c r="CQ140" s="86"/>
      <c r="CR140" s="86"/>
      <c r="CS140" s="86"/>
      <c r="CT140" s="86"/>
      <c r="CU140" s="86"/>
      <c r="CV140" s="86"/>
      <c r="CW140" s="86"/>
      <c r="CX140" s="86"/>
      <c r="CY140" s="86"/>
      <c r="CZ140" s="86"/>
      <c r="DA140" s="86"/>
      <c r="DB140" s="86"/>
      <c r="DC140" s="86"/>
      <c r="DD140" s="86"/>
      <c r="DE140" s="86"/>
      <c r="DF140" s="86"/>
      <c r="DG140" s="86"/>
      <c r="DH140" s="86"/>
      <c r="DI140" s="86"/>
      <c r="DJ140" s="86"/>
      <c r="DK140" s="86"/>
      <c r="DL140" s="86"/>
      <c r="DM140" s="86"/>
      <c r="DN140" s="86"/>
      <c r="DO140" s="86"/>
      <c r="DP140" s="86"/>
      <c r="DQ140" s="86"/>
      <c r="DR140" s="86"/>
      <c r="DS140" s="86"/>
      <c r="DT140" s="86"/>
      <c r="DU140" s="86"/>
      <c r="DV140" s="86"/>
      <c r="DW140" s="86"/>
      <c r="DX140" s="86"/>
      <c r="DY140" s="86"/>
      <c r="DZ140" s="86"/>
      <c r="EA140" s="86"/>
      <c r="EB140" s="86"/>
      <c r="EC140" s="86"/>
      <c r="ED140" s="86"/>
      <c r="EE140" s="86"/>
      <c r="EF140" s="86"/>
      <c r="EG140" s="86"/>
      <c r="EH140" s="86"/>
      <c r="EI140" s="86"/>
      <c r="EJ140" s="86"/>
      <c r="EK140" s="86"/>
      <c r="EL140" s="86"/>
      <c r="EM140" s="86"/>
      <c r="EN140" s="86"/>
      <c r="EO140" s="86"/>
      <c r="EP140" s="86"/>
      <c r="EQ140" s="86"/>
      <c r="ER140" s="86"/>
      <c r="ES140" s="86"/>
      <c r="ET140" s="86"/>
      <c r="EU140" s="86"/>
      <c r="EV140" s="86"/>
      <c r="EW140" s="86"/>
      <c r="EX140" s="86"/>
      <c r="EY140" s="86"/>
      <c r="EZ140" s="86"/>
      <c r="FA140" s="86"/>
      <c r="FB140" s="86"/>
      <c r="FC140" s="86"/>
      <c r="FD140" s="86"/>
      <c r="FE140" s="86"/>
      <c r="FF140" s="86"/>
      <c r="FG140" s="86"/>
      <c r="FH140" s="86"/>
      <c r="FI140" s="86"/>
      <c r="FJ140" s="86"/>
      <c r="FK140" s="86"/>
      <c r="FL140" s="86"/>
      <c r="FM140" s="86"/>
      <c r="FN140" s="86"/>
      <c r="FO140" s="86"/>
      <c r="FP140" s="86"/>
      <c r="FQ140" s="86"/>
      <c r="FR140" s="86"/>
      <c r="FS140" s="86"/>
      <c r="FT140" s="86"/>
      <c r="FU140" s="86"/>
      <c r="FV140" s="86"/>
      <c r="FW140" s="86"/>
      <c r="FX140" s="86"/>
      <c r="FY140" s="86"/>
      <c r="FZ140" s="86"/>
      <c r="GA140" s="86"/>
      <c r="GB140" s="86"/>
      <c r="GC140" s="86"/>
      <c r="GD140" s="86"/>
      <c r="GE140" s="86"/>
      <c r="GF140" s="86"/>
      <c r="GG140" s="86"/>
      <c r="GH140" s="86"/>
      <c r="GI140" s="86"/>
      <c r="GJ140" s="86"/>
      <c r="GK140" s="86"/>
      <c r="GL140" s="86"/>
      <c r="GM140" s="86"/>
      <c r="GN140" s="86"/>
      <c r="GO140" s="86"/>
      <c r="GP140" s="86"/>
      <c r="GQ140" s="86"/>
      <c r="GR140" s="86"/>
      <c r="GS140" s="86"/>
      <c r="GT140" s="86"/>
      <c r="GU140" s="86"/>
      <c r="GV140" s="86"/>
      <c r="GW140" s="86"/>
      <c r="GX140" s="86"/>
      <c r="GY140" s="86"/>
      <c r="GZ140" s="86"/>
      <c r="HA140" s="86"/>
      <c r="HB140" s="86"/>
      <c r="HC140" s="86"/>
      <c r="HD140" s="86"/>
      <c r="HE140" s="86"/>
      <c r="HF140" s="86"/>
      <c r="HG140" s="86"/>
      <c r="HH140" s="86"/>
      <c r="HI140" s="86"/>
      <c r="HJ140" s="86"/>
      <c r="HK140" s="86"/>
      <c r="HL140" s="86"/>
      <c r="HM140" s="86"/>
      <c r="HN140" s="86"/>
      <c r="HO140" s="86"/>
      <c r="HP140" s="86"/>
      <c r="HQ140" s="86"/>
      <c r="HR140" s="86"/>
      <c r="HS140" s="86"/>
      <c r="HT140" s="86"/>
      <c r="HU140" s="86"/>
      <c r="HV140" s="86"/>
      <c r="HW140" s="86"/>
      <c r="HX140" s="86"/>
      <c r="HY140" s="86"/>
      <c r="HZ140" s="86"/>
      <c r="IA140" s="86"/>
      <c r="IB140" s="86"/>
      <c r="IC140" s="86"/>
      <c r="ID140" s="86"/>
      <c r="IE140" s="86"/>
      <c r="IF140" s="86"/>
      <c r="IG140" s="86"/>
      <c r="IH140" s="86"/>
      <c r="II140" s="86"/>
      <c r="IJ140" s="86"/>
      <c r="IK140" s="86"/>
      <c r="IL140" s="86"/>
      <c r="IM140" s="86"/>
      <c r="IN140" s="86"/>
      <c r="IO140" s="86"/>
      <c r="IP140" s="86"/>
      <c r="IQ140" s="86"/>
      <c r="IR140" s="86"/>
      <c r="IS140" s="86"/>
      <c r="IT140" s="86"/>
      <c r="IU140" s="86"/>
      <c r="IV140" s="86"/>
    </row>
    <row r="141" spans="1:256" ht="36" customHeight="1" x14ac:dyDescent="0.25">
      <c r="A141" s="77">
        <v>288</v>
      </c>
      <c r="B141" s="79" t="s">
        <v>536</v>
      </c>
      <c r="C141" s="87" t="s">
        <v>537</v>
      </c>
    </row>
    <row r="142" spans="1:256" ht="63" x14ac:dyDescent="0.25">
      <c r="A142" s="77">
        <v>288</v>
      </c>
      <c r="B142" s="79" t="s">
        <v>538</v>
      </c>
      <c r="C142" s="87" t="s">
        <v>267</v>
      </c>
    </row>
    <row r="143" spans="1:256" x14ac:dyDescent="0.25">
      <c r="A143" s="128">
        <v>289</v>
      </c>
      <c r="B143" s="129"/>
      <c r="C143" s="78" t="s">
        <v>539</v>
      </c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  <c r="AV143" s="86"/>
      <c r="AW143" s="86"/>
      <c r="AX143" s="86"/>
      <c r="AY143" s="86"/>
      <c r="AZ143" s="86"/>
      <c r="BA143" s="86"/>
      <c r="BB143" s="86"/>
      <c r="BC143" s="86"/>
      <c r="BD143" s="86"/>
      <c r="BE143" s="86"/>
      <c r="BF143" s="86"/>
      <c r="BG143" s="86"/>
      <c r="BH143" s="86"/>
      <c r="BI143" s="86"/>
      <c r="BJ143" s="86"/>
      <c r="BK143" s="86"/>
      <c r="BL143" s="86"/>
      <c r="BM143" s="86"/>
      <c r="BN143" s="86"/>
      <c r="BO143" s="86"/>
      <c r="BP143" s="86"/>
      <c r="BQ143" s="86"/>
      <c r="BR143" s="86"/>
      <c r="BS143" s="86"/>
      <c r="BT143" s="86"/>
      <c r="BU143" s="86"/>
      <c r="BV143" s="86"/>
      <c r="BW143" s="86"/>
      <c r="BX143" s="86"/>
      <c r="BY143" s="86"/>
      <c r="BZ143" s="86"/>
      <c r="CA143" s="86"/>
      <c r="CB143" s="86"/>
      <c r="CC143" s="86"/>
      <c r="CD143" s="86"/>
      <c r="CE143" s="86"/>
      <c r="CF143" s="86"/>
      <c r="CG143" s="86"/>
      <c r="CH143" s="86"/>
      <c r="CI143" s="86"/>
      <c r="CJ143" s="86"/>
      <c r="CK143" s="86"/>
      <c r="CL143" s="86"/>
      <c r="CM143" s="86"/>
      <c r="CN143" s="86"/>
      <c r="CO143" s="86"/>
      <c r="CP143" s="86"/>
      <c r="CQ143" s="86"/>
      <c r="CR143" s="86"/>
      <c r="CS143" s="86"/>
      <c r="CT143" s="86"/>
      <c r="CU143" s="86"/>
      <c r="CV143" s="86"/>
      <c r="CW143" s="86"/>
      <c r="CX143" s="86"/>
      <c r="CY143" s="86"/>
      <c r="CZ143" s="86"/>
      <c r="DA143" s="86"/>
      <c r="DB143" s="86"/>
      <c r="DC143" s="86"/>
      <c r="DD143" s="86"/>
      <c r="DE143" s="86"/>
      <c r="DF143" s="86"/>
      <c r="DG143" s="86"/>
      <c r="DH143" s="86"/>
      <c r="DI143" s="86"/>
      <c r="DJ143" s="86"/>
      <c r="DK143" s="86"/>
      <c r="DL143" s="86"/>
      <c r="DM143" s="86"/>
      <c r="DN143" s="86"/>
      <c r="DO143" s="86"/>
      <c r="DP143" s="86"/>
      <c r="DQ143" s="86"/>
      <c r="DR143" s="86"/>
      <c r="DS143" s="86"/>
      <c r="DT143" s="86"/>
      <c r="DU143" s="86"/>
      <c r="DV143" s="86"/>
      <c r="DW143" s="86"/>
      <c r="DX143" s="86"/>
      <c r="DY143" s="86"/>
      <c r="DZ143" s="86"/>
      <c r="EA143" s="86"/>
      <c r="EB143" s="86"/>
      <c r="EC143" s="86"/>
      <c r="ED143" s="86"/>
      <c r="EE143" s="86"/>
      <c r="EF143" s="86"/>
      <c r="EG143" s="86"/>
      <c r="EH143" s="86"/>
      <c r="EI143" s="86"/>
      <c r="EJ143" s="86"/>
      <c r="EK143" s="86"/>
      <c r="EL143" s="86"/>
      <c r="EM143" s="86"/>
      <c r="EN143" s="86"/>
      <c r="EO143" s="86"/>
      <c r="EP143" s="86"/>
      <c r="EQ143" s="86"/>
      <c r="ER143" s="86"/>
      <c r="ES143" s="86"/>
      <c r="ET143" s="86"/>
      <c r="EU143" s="86"/>
      <c r="EV143" s="86"/>
      <c r="EW143" s="86"/>
      <c r="EX143" s="86"/>
      <c r="EY143" s="86"/>
      <c r="EZ143" s="86"/>
      <c r="FA143" s="86"/>
      <c r="FB143" s="86"/>
      <c r="FC143" s="86"/>
      <c r="FD143" s="86"/>
      <c r="FE143" s="86"/>
      <c r="FF143" s="86"/>
      <c r="FG143" s="86"/>
      <c r="FH143" s="86"/>
      <c r="FI143" s="86"/>
      <c r="FJ143" s="86"/>
      <c r="FK143" s="86"/>
      <c r="FL143" s="86"/>
      <c r="FM143" s="86"/>
      <c r="FN143" s="86"/>
      <c r="FO143" s="86"/>
      <c r="FP143" s="86"/>
      <c r="FQ143" s="86"/>
      <c r="FR143" s="86"/>
      <c r="FS143" s="86"/>
      <c r="FT143" s="86"/>
      <c r="FU143" s="86"/>
      <c r="FV143" s="86"/>
      <c r="FW143" s="86"/>
      <c r="FX143" s="86"/>
      <c r="FY143" s="86"/>
      <c r="FZ143" s="86"/>
      <c r="GA143" s="86"/>
      <c r="GB143" s="86"/>
      <c r="GC143" s="86"/>
      <c r="GD143" s="86"/>
      <c r="GE143" s="86"/>
      <c r="GF143" s="86"/>
      <c r="GG143" s="86"/>
      <c r="GH143" s="86"/>
      <c r="GI143" s="86"/>
      <c r="GJ143" s="86"/>
      <c r="GK143" s="86"/>
      <c r="GL143" s="86"/>
      <c r="GM143" s="86"/>
      <c r="GN143" s="86"/>
      <c r="GO143" s="86"/>
      <c r="GP143" s="86"/>
      <c r="GQ143" s="86"/>
      <c r="GR143" s="86"/>
      <c r="GS143" s="86"/>
      <c r="GT143" s="86"/>
      <c r="GU143" s="86"/>
      <c r="GV143" s="86"/>
      <c r="GW143" s="86"/>
      <c r="GX143" s="86"/>
      <c r="GY143" s="86"/>
      <c r="GZ143" s="86"/>
      <c r="HA143" s="86"/>
      <c r="HB143" s="86"/>
      <c r="HC143" s="86"/>
      <c r="HD143" s="86"/>
      <c r="HE143" s="86"/>
      <c r="HF143" s="86"/>
      <c r="HG143" s="86"/>
      <c r="HH143" s="86"/>
      <c r="HI143" s="86"/>
      <c r="HJ143" s="86"/>
      <c r="HK143" s="86"/>
      <c r="HL143" s="86"/>
      <c r="HM143" s="86"/>
      <c r="HN143" s="86"/>
      <c r="HO143" s="86"/>
      <c r="HP143" s="86"/>
      <c r="HQ143" s="86"/>
      <c r="HR143" s="86"/>
      <c r="HS143" s="86"/>
      <c r="HT143" s="86"/>
      <c r="HU143" s="86"/>
      <c r="HV143" s="86"/>
      <c r="HW143" s="86"/>
      <c r="HX143" s="86"/>
      <c r="HY143" s="86"/>
      <c r="HZ143" s="86"/>
      <c r="IA143" s="86"/>
      <c r="IB143" s="86"/>
      <c r="IC143" s="86"/>
      <c r="ID143" s="86"/>
      <c r="IE143" s="86"/>
      <c r="IF143" s="86"/>
      <c r="IG143" s="86"/>
      <c r="IH143" s="86"/>
      <c r="II143" s="86"/>
      <c r="IJ143" s="86"/>
      <c r="IK143" s="86"/>
      <c r="IL143" s="86"/>
      <c r="IM143" s="86"/>
      <c r="IN143" s="86"/>
      <c r="IO143" s="86"/>
      <c r="IP143" s="86"/>
      <c r="IQ143" s="86"/>
      <c r="IR143" s="86"/>
      <c r="IS143" s="86"/>
      <c r="IT143" s="86"/>
      <c r="IU143" s="86"/>
      <c r="IV143" s="86"/>
    </row>
    <row r="144" spans="1:256" x14ac:dyDescent="0.25">
      <c r="A144" s="77">
        <v>289</v>
      </c>
      <c r="B144" s="109" t="s">
        <v>540</v>
      </c>
      <c r="C144" s="87" t="s">
        <v>541</v>
      </c>
    </row>
    <row r="145" spans="1:256" x14ac:dyDescent="0.25">
      <c r="A145" s="128">
        <v>291</v>
      </c>
      <c r="B145" s="129"/>
      <c r="C145" s="78" t="s">
        <v>542</v>
      </c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  <c r="AV145" s="86"/>
      <c r="AW145" s="86"/>
      <c r="AX145" s="86"/>
      <c r="AY145" s="86"/>
      <c r="AZ145" s="86"/>
      <c r="BA145" s="86"/>
      <c r="BB145" s="86"/>
      <c r="BC145" s="86"/>
      <c r="BD145" s="86"/>
      <c r="BE145" s="86"/>
      <c r="BF145" s="86"/>
      <c r="BG145" s="86"/>
      <c r="BH145" s="86"/>
      <c r="BI145" s="86"/>
      <c r="BJ145" s="86"/>
      <c r="BK145" s="86"/>
      <c r="BL145" s="86"/>
      <c r="BM145" s="86"/>
      <c r="BN145" s="86"/>
      <c r="BO145" s="86"/>
      <c r="BP145" s="86"/>
      <c r="BQ145" s="86"/>
      <c r="BR145" s="86"/>
      <c r="BS145" s="86"/>
      <c r="BT145" s="86"/>
      <c r="BU145" s="86"/>
      <c r="BV145" s="86"/>
      <c r="BW145" s="86"/>
      <c r="BX145" s="86"/>
      <c r="BY145" s="86"/>
      <c r="BZ145" s="86"/>
      <c r="CA145" s="86"/>
      <c r="CB145" s="86"/>
      <c r="CC145" s="86"/>
      <c r="CD145" s="86"/>
      <c r="CE145" s="86"/>
      <c r="CF145" s="86"/>
      <c r="CG145" s="86"/>
      <c r="CH145" s="86"/>
      <c r="CI145" s="86"/>
      <c r="CJ145" s="86"/>
      <c r="CK145" s="86"/>
      <c r="CL145" s="86"/>
      <c r="CM145" s="86"/>
      <c r="CN145" s="86"/>
      <c r="CO145" s="86"/>
      <c r="CP145" s="86"/>
      <c r="CQ145" s="86"/>
      <c r="CR145" s="86"/>
      <c r="CS145" s="86"/>
      <c r="CT145" s="86"/>
      <c r="CU145" s="86"/>
      <c r="CV145" s="86"/>
      <c r="CW145" s="86"/>
      <c r="CX145" s="86"/>
      <c r="CY145" s="86"/>
      <c r="CZ145" s="86"/>
      <c r="DA145" s="86"/>
      <c r="DB145" s="86"/>
      <c r="DC145" s="86"/>
      <c r="DD145" s="86"/>
      <c r="DE145" s="86"/>
      <c r="DF145" s="86"/>
      <c r="DG145" s="86"/>
      <c r="DH145" s="86"/>
      <c r="DI145" s="86"/>
      <c r="DJ145" s="86"/>
      <c r="DK145" s="86"/>
      <c r="DL145" s="86"/>
      <c r="DM145" s="86"/>
      <c r="DN145" s="86"/>
      <c r="DO145" s="86"/>
      <c r="DP145" s="86"/>
      <c r="DQ145" s="86"/>
      <c r="DR145" s="86"/>
      <c r="DS145" s="86"/>
      <c r="DT145" s="86"/>
      <c r="DU145" s="86"/>
      <c r="DV145" s="86"/>
      <c r="DW145" s="86"/>
      <c r="DX145" s="86"/>
      <c r="DY145" s="86"/>
      <c r="DZ145" s="86"/>
      <c r="EA145" s="86"/>
      <c r="EB145" s="86"/>
      <c r="EC145" s="86"/>
      <c r="ED145" s="86"/>
      <c r="EE145" s="86"/>
      <c r="EF145" s="86"/>
      <c r="EG145" s="86"/>
      <c r="EH145" s="86"/>
      <c r="EI145" s="86"/>
      <c r="EJ145" s="86"/>
      <c r="EK145" s="86"/>
      <c r="EL145" s="86"/>
      <c r="EM145" s="86"/>
      <c r="EN145" s="86"/>
      <c r="EO145" s="86"/>
      <c r="EP145" s="86"/>
      <c r="EQ145" s="86"/>
      <c r="ER145" s="86"/>
      <c r="ES145" s="86"/>
      <c r="ET145" s="86"/>
      <c r="EU145" s="86"/>
      <c r="EV145" s="86"/>
      <c r="EW145" s="86"/>
      <c r="EX145" s="86"/>
      <c r="EY145" s="86"/>
      <c r="EZ145" s="86"/>
      <c r="FA145" s="86"/>
      <c r="FB145" s="86"/>
      <c r="FC145" s="86"/>
      <c r="FD145" s="86"/>
      <c r="FE145" s="86"/>
      <c r="FF145" s="86"/>
      <c r="FG145" s="86"/>
      <c r="FH145" s="86"/>
      <c r="FI145" s="86"/>
      <c r="FJ145" s="86"/>
      <c r="FK145" s="86"/>
      <c r="FL145" s="86"/>
      <c r="FM145" s="86"/>
      <c r="FN145" s="86"/>
      <c r="FO145" s="86"/>
      <c r="FP145" s="86"/>
      <c r="FQ145" s="86"/>
      <c r="FR145" s="86"/>
      <c r="FS145" s="86"/>
      <c r="FT145" s="86"/>
      <c r="FU145" s="86"/>
      <c r="FV145" s="86"/>
      <c r="FW145" s="86"/>
      <c r="FX145" s="86"/>
      <c r="FY145" s="86"/>
      <c r="FZ145" s="86"/>
      <c r="GA145" s="86"/>
      <c r="GB145" s="86"/>
      <c r="GC145" s="86"/>
      <c r="GD145" s="86"/>
      <c r="GE145" s="86"/>
      <c r="GF145" s="86"/>
      <c r="GG145" s="86"/>
      <c r="GH145" s="86"/>
      <c r="GI145" s="86"/>
      <c r="GJ145" s="86"/>
      <c r="GK145" s="86"/>
      <c r="GL145" s="86"/>
      <c r="GM145" s="86"/>
      <c r="GN145" s="86"/>
      <c r="GO145" s="86"/>
      <c r="GP145" s="86"/>
      <c r="GQ145" s="86"/>
      <c r="GR145" s="86"/>
      <c r="GS145" s="86"/>
      <c r="GT145" s="86"/>
      <c r="GU145" s="86"/>
      <c r="GV145" s="86"/>
      <c r="GW145" s="86"/>
      <c r="GX145" s="86"/>
      <c r="GY145" s="86"/>
      <c r="GZ145" s="86"/>
      <c r="HA145" s="86"/>
      <c r="HB145" s="86"/>
      <c r="HC145" s="86"/>
      <c r="HD145" s="86"/>
      <c r="HE145" s="86"/>
      <c r="HF145" s="86"/>
      <c r="HG145" s="86"/>
      <c r="HH145" s="86"/>
      <c r="HI145" s="86"/>
      <c r="HJ145" s="86"/>
      <c r="HK145" s="86"/>
      <c r="HL145" s="86"/>
      <c r="HM145" s="86"/>
      <c r="HN145" s="86"/>
      <c r="HO145" s="86"/>
      <c r="HP145" s="86"/>
      <c r="HQ145" s="86"/>
      <c r="HR145" s="86"/>
      <c r="HS145" s="86"/>
      <c r="HT145" s="86"/>
      <c r="HU145" s="86"/>
      <c r="HV145" s="86"/>
      <c r="HW145" s="86"/>
      <c r="HX145" s="86"/>
      <c r="HY145" s="86"/>
      <c r="HZ145" s="86"/>
      <c r="IA145" s="86"/>
      <c r="IB145" s="86"/>
      <c r="IC145" s="86"/>
      <c r="ID145" s="86"/>
      <c r="IE145" s="86"/>
      <c r="IF145" s="86"/>
      <c r="IG145" s="86"/>
      <c r="IH145" s="86"/>
      <c r="II145" s="86"/>
      <c r="IJ145" s="86"/>
      <c r="IK145" s="86"/>
      <c r="IL145" s="86"/>
      <c r="IM145" s="86"/>
      <c r="IN145" s="86"/>
      <c r="IO145" s="86"/>
      <c r="IP145" s="86"/>
      <c r="IQ145" s="86"/>
      <c r="IR145" s="86"/>
      <c r="IS145" s="86"/>
      <c r="IT145" s="86"/>
      <c r="IU145" s="86"/>
      <c r="IV145" s="86"/>
    </row>
    <row r="146" spans="1:256" x14ac:dyDescent="0.25">
      <c r="A146" s="128">
        <v>292</v>
      </c>
      <c r="B146" s="129"/>
      <c r="C146" s="78" t="s">
        <v>543</v>
      </c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  <c r="BH146" s="86"/>
      <c r="BI146" s="86"/>
      <c r="BJ146" s="86"/>
      <c r="BK146" s="86"/>
      <c r="BL146" s="86"/>
      <c r="BM146" s="86"/>
      <c r="BN146" s="86"/>
      <c r="BO146" s="86"/>
      <c r="BP146" s="86"/>
      <c r="BQ146" s="86"/>
      <c r="BR146" s="86"/>
      <c r="BS146" s="86"/>
      <c r="BT146" s="86"/>
      <c r="BU146" s="86"/>
      <c r="BV146" s="86"/>
      <c r="BW146" s="86"/>
      <c r="BX146" s="86"/>
      <c r="BY146" s="86"/>
      <c r="BZ146" s="86"/>
      <c r="CA146" s="86"/>
      <c r="CB146" s="86"/>
      <c r="CC146" s="86"/>
      <c r="CD146" s="86"/>
      <c r="CE146" s="86"/>
      <c r="CF146" s="86"/>
      <c r="CG146" s="86"/>
      <c r="CH146" s="86"/>
      <c r="CI146" s="86"/>
      <c r="CJ146" s="86"/>
      <c r="CK146" s="86"/>
      <c r="CL146" s="86"/>
      <c r="CM146" s="86"/>
      <c r="CN146" s="86"/>
      <c r="CO146" s="86"/>
      <c r="CP146" s="86"/>
      <c r="CQ146" s="86"/>
      <c r="CR146" s="86"/>
      <c r="CS146" s="86"/>
      <c r="CT146" s="86"/>
      <c r="CU146" s="86"/>
      <c r="CV146" s="86"/>
      <c r="CW146" s="86"/>
      <c r="CX146" s="86"/>
      <c r="CY146" s="86"/>
      <c r="CZ146" s="86"/>
      <c r="DA146" s="86"/>
      <c r="DB146" s="86"/>
      <c r="DC146" s="86"/>
      <c r="DD146" s="86"/>
      <c r="DE146" s="86"/>
      <c r="DF146" s="86"/>
      <c r="DG146" s="86"/>
      <c r="DH146" s="86"/>
      <c r="DI146" s="86"/>
      <c r="DJ146" s="86"/>
      <c r="DK146" s="86"/>
      <c r="DL146" s="86"/>
      <c r="DM146" s="86"/>
      <c r="DN146" s="86"/>
      <c r="DO146" s="86"/>
      <c r="DP146" s="86"/>
      <c r="DQ146" s="86"/>
      <c r="DR146" s="86"/>
      <c r="DS146" s="86"/>
      <c r="DT146" s="86"/>
      <c r="DU146" s="86"/>
      <c r="DV146" s="86"/>
      <c r="DW146" s="86"/>
      <c r="DX146" s="86"/>
      <c r="DY146" s="86"/>
      <c r="DZ146" s="86"/>
      <c r="EA146" s="86"/>
      <c r="EB146" s="86"/>
      <c r="EC146" s="86"/>
      <c r="ED146" s="86"/>
      <c r="EE146" s="86"/>
      <c r="EF146" s="86"/>
      <c r="EG146" s="86"/>
      <c r="EH146" s="86"/>
      <c r="EI146" s="86"/>
      <c r="EJ146" s="86"/>
      <c r="EK146" s="86"/>
      <c r="EL146" s="86"/>
      <c r="EM146" s="86"/>
      <c r="EN146" s="86"/>
      <c r="EO146" s="86"/>
      <c r="EP146" s="86"/>
      <c r="EQ146" s="86"/>
      <c r="ER146" s="86"/>
      <c r="ES146" s="86"/>
      <c r="ET146" s="86"/>
      <c r="EU146" s="86"/>
      <c r="EV146" s="86"/>
      <c r="EW146" s="86"/>
      <c r="EX146" s="86"/>
      <c r="EY146" s="86"/>
      <c r="EZ146" s="86"/>
      <c r="FA146" s="86"/>
      <c r="FB146" s="86"/>
      <c r="FC146" s="86"/>
      <c r="FD146" s="86"/>
      <c r="FE146" s="86"/>
      <c r="FF146" s="86"/>
      <c r="FG146" s="86"/>
      <c r="FH146" s="86"/>
      <c r="FI146" s="86"/>
      <c r="FJ146" s="86"/>
      <c r="FK146" s="86"/>
      <c r="FL146" s="86"/>
      <c r="FM146" s="86"/>
      <c r="FN146" s="86"/>
      <c r="FO146" s="86"/>
      <c r="FP146" s="86"/>
      <c r="FQ146" s="86"/>
      <c r="FR146" s="86"/>
      <c r="FS146" s="86"/>
      <c r="FT146" s="86"/>
      <c r="FU146" s="86"/>
      <c r="FV146" s="86"/>
      <c r="FW146" s="86"/>
      <c r="FX146" s="86"/>
      <c r="FY146" s="86"/>
      <c r="FZ146" s="86"/>
      <c r="GA146" s="86"/>
      <c r="GB146" s="86"/>
      <c r="GC146" s="86"/>
      <c r="GD146" s="86"/>
      <c r="GE146" s="86"/>
      <c r="GF146" s="86"/>
      <c r="GG146" s="86"/>
      <c r="GH146" s="86"/>
      <c r="GI146" s="86"/>
      <c r="GJ146" s="86"/>
      <c r="GK146" s="86"/>
      <c r="GL146" s="86"/>
      <c r="GM146" s="86"/>
      <c r="GN146" s="86"/>
      <c r="GO146" s="86"/>
      <c r="GP146" s="86"/>
      <c r="GQ146" s="86"/>
      <c r="GR146" s="86"/>
      <c r="GS146" s="86"/>
      <c r="GT146" s="86"/>
      <c r="GU146" s="86"/>
      <c r="GV146" s="86"/>
      <c r="GW146" s="86"/>
      <c r="GX146" s="86"/>
      <c r="GY146" s="86"/>
      <c r="GZ146" s="86"/>
      <c r="HA146" s="86"/>
      <c r="HB146" s="86"/>
      <c r="HC146" s="86"/>
      <c r="HD146" s="86"/>
      <c r="HE146" s="86"/>
      <c r="HF146" s="86"/>
      <c r="HG146" s="86"/>
      <c r="HH146" s="86"/>
      <c r="HI146" s="86"/>
      <c r="HJ146" s="86"/>
      <c r="HK146" s="86"/>
      <c r="HL146" s="86"/>
      <c r="HM146" s="86"/>
      <c r="HN146" s="86"/>
      <c r="HO146" s="86"/>
      <c r="HP146" s="86"/>
      <c r="HQ146" s="86"/>
      <c r="HR146" s="86"/>
      <c r="HS146" s="86"/>
      <c r="HT146" s="86"/>
      <c r="HU146" s="86"/>
      <c r="HV146" s="86"/>
      <c r="HW146" s="86"/>
      <c r="HX146" s="86"/>
      <c r="HY146" s="86"/>
      <c r="HZ146" s="86"/>
      <c r="IA146" s="86"/>
      <c r="IB146" s="86"/>
      <c r="IC146" s="86"/>
      <c r="ID146" s="86"/>
      <c r="IE146" s="86"/>
      <c r="IF146" s="86"/>
      <c r="IG146" s="86"/>
      <c r="IH146" s="86"/>
      <c r="II146" s="86"/>
      <c r="IJ146" s="86"/>
      <c r="IK146" s="86"/>
      <c r="IL146" s="86"/>
      <c r="IM146" s="86"/>
      <c r="IN146" s="86"/>
      <c r="IO146" s="86"/>
      <c r="IP146" s="86"/>
      <c r="IQ146" s="86"/>
      <c r="IR146" s="86"/>
      <c r="IS146" s="86"/>
      <c r="IT146" s="86"/>
      <c r="IU146" s="86"/>
      <c r="IV146" s="86"/>
    </row>
    <row r="147" spans="1:256" ht="31.5" x14ac:dyDescent="0.25">
      <c r="A147" s="128">
        <v>318</v>
      </c>
      <c r="B147" s="129"/>
      <c r="C147" s="78" t="s">
        <v>544</v>
      </c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  <c r="AV147" s="86"/>
      <c r="AW147" s="86"/>
      <c r="AX147" s="86"/>
      <c r="AY147" s="86"/>
      <c r="AZ147" s="86"/>
      <c r="BA147" s="86"/>
      <c r="BB147" s="86"/>
      <c r="BC147" s="86"/>
      <c r="BD147" s="86"/>
      <c r="BE147" s="86"/>
      <c r="BF147" s="86"/>
      <c r="BG147" s="86"/>
      <c r="BH147" s="86"/>
      <c r="BI147" s="86"/>
      <c r="BJ147" s="86"/>
      <c r="BK147" s="86"/>
      <c r="BL147" s="86"/>
      <c r="BM147" s="86"/>
      <c r="BN147" s="86"/>
      <c r="BO147" s="86"/>
      <c r="BP147" s="86"/>
      <c r="BQ147" s="86"/>
      <c r="BR147" s="86"/>
      <c r="BS147" s="86"/>
      <c r="BT147" s="86"/>
      <c r="BU147" s="86"/>
      <c r="BV147" s="86"/>
      <c r="BW147" s="86"/>
      <c r="BX147" s="86"/>
      <c r="BY147" s="86"/>
      <c r="BZ147" s="86"/>
      <c r="CA147" s="86"/>
      <c r="CB147" s="86"/>
      <c r="CC147" s="86"/>
      <c r="CD147" s="86"/>
      <c r="CE147" s="86"/>
      <c r="CF147" s="86"/>
      <c r="CG147" s="86"/>
      <c r="CH147" s="86"/>
      <c r="CI147" s="86"/>
      <c r="CJ147" s="86"/>
      <c r="CK147" s="86"/>
      <c r="CL147" s="86"/>
      <c r="CM147" s="86"/>
      <c r="CN147" s="86"/>
      <c r="CO147" s="86"/>
      <c r="CP147" s="86"/>
      <c r="CQ147" s="86"/>
      <c r="CR147" s="86"/>
      <c r="CS147" s="86"/>
      <c r="CT147" s="86"/>
      <c r="CU147" s="86"/>
      <c r="CV147" s="86"/>
      <c r="CW147" s="86"/>
      <c r="CX147" s="86"/>
      <c r="CY147" s="86"/>
      <c r="CZ147" s="86"/>
      <c r="DA147" s="86"/>
      <c r="DB147" s="86"/>
      <c r="DC147" s="86"/>
      <c r="DD147" s="86"/>
      <c r="DE147" s="86"/>
      <c r="DF147" s="86"/>
      <c r="DG147" s="86"/>
      <c r="DH147" s="86"/>
      <c r="DI147" s="86"/>
      <c r="DJ147" s="86"/>
      <c r="DK147" s="86"/>
      <c r="DL147" s="86"/>
      <c r="DM147" s="86"/>
      <c r="DN147" s="86"/>
      <c r="DO147" s="86"/>
      <c r="DP147" s="86"/>
      <c r="DQ147" s="86"/>
      <c r="DR147" s="86"/>
      <c r="DS147" s="86"/>
      <c r="DT147" s="86"/>
      <c r="DU147" s="86"/>
      <c r="DV147" s="86"/>
      <c r="DW147" s="86"/>
      <c r="DX147" s="86"/>
      <c r="DY147" s="86"/>
      <c r="DZ147" s="86"/>
      <c r="EA147" s="86"/>
      <c r="EB147" s="86"/>
      <c r="EC147" s="86"/>
      <c r="ED147" s="86"/>
      <c r="EE147" s="86"/>
      <c r="EF147" s="86"/>
      <c r="EG147" s="86"/>
      <c r="EH147" s="86"/>
      <c r="EI147" s="86"/>
      <c r="EJ147" s="86"/>
      <c r="EK147" s="86"/>
      <c r="EL147" s="86"/>
      <c r="EM147" s="86"/>
      <c r="EN147" s="86"/>
      <c r="EO147" s="86"/>
      <c r="EP147" s="86"/>
      <c r="EQ147" s="86"/>
      <c r="ER147" s="86"/>
      <c r="ES147" s="86"/>
      <c r="ET147" s="86"/>
      <c r="EU147" s="86"/>
      <c r="EV147" s="86"/>
      <c r="EW147" s="86"/>
      <c r="EX147" s="86"/>
      <c r="EY147" s="86"/>
      <c r="EZ147" s="86"/>
      <c r="FA147" s="86"/>
      <c r="FB147" s="86"/>
      <c r="FC147" s="86"/>
      <c r="FD147" s="86"/>
      <c r="FE147" s="86"/>
      <c r="FF147" s="86"/>
      <c r="FG147" s="86"/>
      <c r="FH147" s="86"/>
      <c r="FI147" s="86"/>
      <c r="FJ147" s="86"/>
      <c r="FK147" s="86"/>
      <c r="FL147" s="86"/>
      <c r="FM147" s="86"/>
      <c r="FN147" s="86"/>
      <c r="FO147" s="86"/>
      <c r="FP147" s="86"/>
      <c r="FQ147" s="86"/>
      <c r="FR147" s="86"/>
      <c r="FS147" s="86"/>
      <c r="FT147" s="86"/>
      <c r="FU147" s="86"/>
      <c r="FV147" s="86"/>
      <c r="FW147" s="86"/>
      <c r="FX147" s="86"/>
      <c r="FY147" s="86"/>
      <c r="FZ147" s="86"/>
      <c r="GA147" s="86"/>
      <c r="GB147" s="86"/>
      <c r="GC147" s="86"/>
      <c r="GD147" s="86"/>
      <c r="GE147" s="86"/>
      <c r="GF147" s="86"/>
      <c r="GG147" s="86"/>
      <c r="GH147" s="86"/>
      <c r="GI147" s="86"/>
      <c r="GJ147" s="86"/>
      <c r="GK147" s="86"/>
      <c r="GL147" s="86"/>
      <c r="GM147" s="86"/>
      <c r="GN147" s="86"/>
      <c r="GO147" s="86"/>
      <c r="GP147" s="86"/>
      <c r="GQ147" s="86"/>
      <c r="GR147" s="86"/>
      <c r="GS147" s="86"/>
      <c r="GT147" s="86"/>
      <c r="GU147" s="86"/>
      <c r="GV147" s="86"/>
      <c r="GW147" s="86"/>
      <c r="GX147" s="86"/>
      <c r="GY147" s="86"/>
      <c r="GZ147" s="86"/>
      <c r="HA147" s="86"/>
      <c r="HB147" s="86"/>
      <c r="HC147" s="86"/>
      <c r="HD147" s="86"/>
      <c r="HE147" s="86"/>
      <c r="HF147" s="86"/>
      <c r="HG147" s="86"/>
      <c r="HH147" s="86"/>
      <c r="HI147" s="86"/>
      <c r="HJ147" s="86"/>
      <c r="HK147" s="86"/>
      <c r="HL147" s="86"/>
      <c r="HM147" s="86"/>
      <c r="HN147" s="86"/>
      <c r="HO147" s="86"/>
      <c r="HP147" s="86"/>
      <c r="HQ147" s="86"/>
      <c r="HR147" s="86"/>
      <c r="HS147" s="86"/>
      <c r="HT147" s="86"/>
      <c r="HU147" s="86"/>
      <c r="HV147" s="86"/>
      <c r="HW147" s="86"/>
      <c r="HX147" s="86"/>
      <c r="HY147" s="86"/>
      <c r="HZ147" s="86"/>
      <c r="IA147" s="86"/>
      <c r="IB147" s="86"/>
      <c r="IC147" s="86"/>
      <c r="ID147" s="86"/>
      <c r="IE147" s="86"/>
      <c r="IF147" s="86"/>
      <c r="IG147" s="86"/>
      <c r="IH147" s="86"/>
      <c r="II147" s="86"/>
      <c r="IJ147" s="86"/>
      <c r="IK147" s="86"/>
      <c r="IL147" s="86"/>
      <c r="IM147" s="86"/>
      <c r="IN147" s="86"/>
      <c r="IO147" s="86"/>
      <c r="IP147" s="86"/>
      <c r="IQ147" s="86"/>
      <c r="IR147" s="86"/>
      <c r="IS147" s="86"/>
      <c r="IT147" s="86"/>
      <c r="IU147" s="86"/>
      <c r="IV147" s="86"/>
    </row>
    <row r="148" spans="1:256" ht="31.5" x14ac:dyDescent="0.25">
      <c r="A148" s="128">
        <v>321</v>
      </c>
      <c r="B148" s="129"/>
      <c r="C148" s="78" t="s">
        <v>545</v>
      </c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  <c r="AV148" s="86"/>
      <c r="AW148" s="86"/>
      <c r="AX148" s="86"/>
      <c r="AY148" s="86"/>
      <c r="AZ148" s="86"/>
      <c r="BA148" s="86"/>
      <c r="BB148" s="86"/>
      <c r="BC148" s="86"/>
      <c r="BD148" s="86"/>
      <c r="BE148" s="86"/>
      <c r="BF148" s="86"/>
      <c r="BG148" s="86"/>
      <c r="BH148" s="86"/>
      <c r="BI148" s="86"/>
      <c r="BJ148" s="86"/>
      <c r="BK148" s="86"/>
      <c r="BL148" s="86"/>
      <c r="BM148" s="86"/>
      <c r="BN148" s="86"/>
      <c r="BO148" s="86"/>
      <c r="BP148" s="86"/>
      <c r="BQ148" s="86"/>
      <c r="BR148" s="86"/>
      <c r="BS148" s="86"/>
      <c r="BT148" s="86"/>
      <c r="BU148" s="86"/>
      <c r="BV148" s="86"/>
      <c r="BW148" s="86"/>
      <c r="BX148" s="86"/>
      <c r="BY148" s="86"/>
      <c r="BZ148" s="86"/>
      <c r="CA148" s="86"/>
      <c r="CB148" s="86"/>
      <c r="CC148" s="86"/>
      <c r="CD148" s="86"/>
      <c r="CE148" s="86"/>
      <c r="CF148" s="86"/>
      <c r="CG148" s="86"/>
      <c r="CH148" s="86"/>
      <c r="CI148" s="86"/>
      <c r="CJ148" s="86"/>
      <c r="CK148" s="86"/>
      <c r="CL148" s="86"/>
      <c r="CM148" s="86"/>
      <c r="CN148" s="86"/>
      <c r="CO148" s="86"/>
      <c r="CP148" s="86"/>
      <c r="CQ148" s="86"/>
      <c r="CR148" s="86"/>
      <c r="CS148" s="86"/>
      <c r="CT148" s="86"/>
      <c r="CU148" s="86"/>
      <c r="CV148" s="86"/>
      <c r="CW148" s="86"/>
      <c r="CX148" s="86"/>
      <c r="CY148" s="86"/>
      <c r="CZ148" s="86"/>
      <c r="DA148" s="86"/>
      <c r="DB148" s="86"/>
      <c r="DC148" s="86"/>
      <c r="DD148" s="86"/>
      <c r="DE148" s="86"/>
      <c r="DF148" s="86"/>
      <c r="DG148" s="86"/>
      <c r="DH148" s="86"/>
      <c r="DI148" s="86"/>
      <c r="DJ148" s="86"/>
      <c r="DK148" s="86"/>
      <c r="DL148" s="86"/>
      <c r="DM148" s="86"/>
      <c r="DN148" s="86"/>
      <c r="DO148" s="86"/>
      <c r="DP148" s="86"/>
      <c r="DQ148" s="86"/>
      <c r="DR148" s="86"/>
      <c r="DS148" s="86"/>
      <c r="DT148" s="86"/>
      <c r="DU148" s="86"/>
      <c r="DV148" s="86"/>
      <c r="DW148" s="86"/>
      <c r="DX148" s="86"/>
      <c r="DY148" s="86"/>
      <c r="DZ148" s="86"/>
      <c r="EA148" s="86"/>
      <c r="EB148" s="86"/>
      <c r="EC148" s="86"/>
      <c r="ED148" s="86"/>
      <c r="EE148" s="86"/>
      <c r="EF148" s="86"/>
      <c r="EG148" s="86"/>
      <c r="EH148" s="86"/>
      <c r="EI148" s="86"/>
      <c r="EJ148" s="86"/>
      <c r="EK148" s="86"/>
      <c r="EL148" s="86"/>
      <c r="EM148" s="86"/>
      <c r="EN148" s="86"/>
      <c r="EO148" s="86"/>
      <c r="EP148" s="86"/>
      <c r="EQ148" s="86"/>
      <c r="ER148" s="86"/>
      <c r="ES148" s="86"/>
      <c r="ET148" s="86"/>
      <c r="EU148" s="86"/>
      <c r="EV148" s="86"/>
      <c r="EW148" s="86"/>
      <c r="EX148" s="86"/>
      <c r="EY148" s="86"/>
      <c r="EZ148" s="86"/>
      <c r="FA148" s="86"/>
      <c r="FB148" s="86"/>
      <c r="FC148" s="86"/>
      <c r="FD148" s="86"/>
      <c r="FE148" s="86"/>
      <c r="FF148" s="86"/>
      <c r="FG148" s="86"/>
      <c r="FH148" s="86"/>
      <c r="FI148" s="86"/>
      <c r="FJ148" s="86"/>
      <c r="FK148" s="86"/>
      <c r="FL148" s="86"/>
      <c r="FM148" s="86"/>
      <c r="FN148" s="86"/>
      <c r="FO148" s="86"/>
      <c r="FP148" s="86"/>
      <c r="FQ148" s="86"/>
      <c r="FR148" s="86"/>
      <c r="FS148" s="86"/>
      <c r="FT148" s="86"/>
      <c r="FU148" s="86"/>
      <c r="FV148" s="86"/>
      <c r="FW148" s="86"/>
      <c r="FX148" s="86"/>
      <c r="FY148" s="86"/>
      <c r="FZ148" s="86"/>
      <c r="GA148" s="86"/>
      <c r="GB148" s="86"/>
      <c r="GC148" s="86"/>
      <c r="GD148" s="86"/>
      <c r="GE148" s="86"/>
      <c r="GF148" s="86"/>
      <c r="GG148" s="86"/>
      <c r="GH148" s="86"/>
      <c r="GI148" s="86"/>
      <c r="GJ148" s="86"/>
      <c r="GK148" s="86"/>
      <c r="GL148" s="86"/>
      <c r="GM148" s="86"/>
      <c r="GN148" s="86"/>
      <c r="GO148" s="86"/>
      <c r="GP148" s="86"/>
      <c r="GQ148" s="86"/>
      <c r="GR148" s="86"/>
      <c r="GS148" s="86"/>
      <c r="GT148" s="86"/>
      <c r="GU148" s="86"/>
      <c r="GV148" s="86"/>
      <c r="GW148" s="86"/>
      <c r="GX148" s="86"/>
      <c r="GY148" s="86"/>
      <c r="GZ148" s="86"/>
      <c r="HA148" s="86"/>
      <c r="HB148" s="86"/>
      <c r="HC148" s="86"/>
      <c r="HD148" s="86"/>
      <c r="HE148" s="86"/>
      <c r="HF148" s="86"/>
      <c r="HG148" s="86"/>
      <c r="HH148" s="86"/>
      <c r="HI148" s="86"/>
      <c r="HJ148" s="86"/>
      <c r="HK148" s="86"/>
      <c r="HL148" s="86"/>
      <c r="HM148" s="86"/>
      <c r="HN148" s="86"/>
      <c r="HO148" s="86"/>
      <c r="HP148" s="86"/>
      <c r="HQ148" s="86"/>
      <c r="HR148" s="86"/>
      <c r="HS148" s="86"/>
      <c r="HT148" s="86"/>
      <c r="HU148" s="86"/>
      <c r="HV148" s="86"/>
      <c r="HW148" s="86"/>
      <c r="HX148" s="86"/>
      <c r="HY148" s="86"/>
      <c r="HZ148" s="86"/>
      <c r="IA148" s="86"/>
      <c r="IB148" s="86"/>
      <c r="IC148" s="86"/>
      <c r="ID148" s="86"/>
      <c r="IE148" s="86"/>
      <c r="IF148" s="86"/>
      <c r="IG148" s="86"/>
      <c r="IH148" s="86"/>
      <c r="II148" s="86"/>
      <c r="IJ148" s="86"/>
      <c r="IK148" s="86"/>
      <c r="IL148" s="86"/>
      <c r="IM148" s="86"/>
      <c r="IN148" s="86"/>
      <c r="IO148" s="86"/>
      <c r="IP148" s="86"/>
      <c r="IQ148" s="86"/>
      <c r="IR148" s="86"/>
      <c r="IS148" s="86"/>
      <c r="IT148" s="86"/>
      <c r="IU148" s="86"/>
      <c r="IV148" s="86"/>
    </row>
    <row r="149" spans="1:256" ht="31.5" x14ac:dyDescent="0.25">
      <c r="A149" s="77">
        <v>321</v>
      </c>
      <c r="B149" s="77" t="s">
        <v>546</v>
      </c>
      <c r="C149" s="87" t="s">
        <v>62</v>
      </c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  <c r="AV149" s="86"/>
      <c r="AW149" s="86"/>
      <c r="AX149" s="86"/>
      <c r="AY149" s="86"/>
      <c r="AZ149" s="86"/>
      <c r="BA149" s="86"/>
      <c r="BB149" s="86"/>
      <c r="BC149" s="86"/>
      <c r="BD149" s="86"/>
      <c r="BE149" s="86"/>
      <c r="BF149" s="86"/>
      <c r="BG149" s="86"/>
      <c r="BH149" s="86"/>
      <c r="BI149" s="86"/>
      <c r="BJ149" s="86"/>
      <c r="BK149" s="86"/>
      <c r="BL149" s="86"/>
      <c r="BM149" s="86"/>
      <c r="BN149" s="86"/>
      <c r="BO149" s="86"/>
      <c r="BP149" s="86"/>
      <c r="BQ149" s="86"/>
      <c r="BR149" s="86"/>
      <c r="BS149" s="86"/>
      <c r="BT149" s="86"/>
      <c r="BU149" s="86"/>
      <c r="BV149" s="86"/>
      <c r="BW149" s="86"/>
      <c r="BX149" s="86"/>
      <c r="BY149" s="86"/>
      <c r="BZ149" s="86"/>
      <c r="CA149" s="86"/>
      <c r="CB149" s="86"/>
      <c r="CC149" s="86"/>
      <c r="CD149" s="86"/>
      <c r="CE149" s="86"/>
      <c r="CF149" s="86"/>
      <c r="CG149" s="86"/>
      <c r="CH149" s="86"/>
      <c r="CI149" s="86"/>
      <c r="CJ149" s="86"/>
      <c r="CK149" s="86"/>
      <c r="CL149" s="86"/>
      <c r="CM149" s="86"/>
      <c r="CN149" s="86"/>
      <c r="CO149" s="86"/>
      <c r="CP149" s="86"/>
      <c r="CQ149" s="86"/>
      <c r="CR149" s="86"/>
      <c r="CS149" s="86"/>
      <c r="CT149" s="86"/>
      <c r="CU149" s="86"/>
      <c r="CV149" s="86"/>
      <c r="CW149" s="86"/>
      <c r="CX149" s="86"/>
      <c r="CY149" s="86"/>
      <c r="CZ149" s="86"/>
      <c r="DA149" s="86"/>
      <c r="DB149" s="86"/>
      <c r="DC149" s="86"/>
      <c r="DD149" s="86"/>
      <c r="DE149" s="86"/>
      <c r="DF149" s="86"/>
      <c r="DG149" s="86"/>
      <c r="DH149" s="86"/>
      <c r="DI149" s="86"/>
      <c r="DJ149" s="86"/>
      <c r="DK149" s="86"/>
      <c r="DL149" s="86"/>
      <c r="DM149" s="86"/>
      <c r="DN149" s="86"/>
      <c r="DO149" s="86"/>
      <c r="DP149" s="86"/>
      <c r="DQ149" s="86"/>
      <c r="DR149" s="86"/>
      <c r="DS149" s="86"/>
      <c r="DT149" s="86"/>
      <c r="DU149" s="86"/>
      <c r="DV149" s="86"/>
      <c r="DW149" s="86"/>
      <c r="DX149" s="86"/>
      <c r="DY149" s="86"/>
      <c r="DZ149" s="86"/>
      <c r="EA149" s="86"/>
      <c r="EB149" s="86"/>
      <c r="EC149" s="86"/>
      <c r="ED149" s="86"/>
      <c r="EE149" s="86"/>
      <c r="EF149" s="86"/>
      <c r="EG149" s="86"/>
      <c r="EH149" s="86"/>
      <c r="EI149" s="86"/>
      <c r="EJ149" s="86"/>
      <c r="EK149" s="86"/>
      <c r="EL149" s="86"/>
      <c r="EM149" s="86"/>
      <c r="EN149" s="86"/>
      <c r="EO149" s="86"/>
      <c r="EP149" s="86"/>
      <c r="EQ149" s="86"/>
      <c r="ER149" s="86"/>
      <c r="ES149" s="86"/>
      <c r="ET149" s="86"/>
      <c r="EU149" s="86"/>
      <c r="EV149" s="86"/>
      <c r="EW149" s="86"/>
      <c r="EX149" s="86"/>
      <c r="EY149" s="86"/>
      <c r="EZ149" s="86"/>
      <c r="FA149" s="86"/>
      <c r="FB149" s="86"/>
      <c r="FC149" s="86"/>
      <c r="FD149" s="86"/>
      <c r="FE149" s="86"/>
      <c r="FF149" s="86"/>
      <c r="FG149" s="86"/>
      <c r="FH149" s="86"/>
      <c r="FI149" s="86"/>
      <c r="FJ149" s="86"/>
      <c r="FK149" s="86"/>
      <c r="FL149" s="86"/>
      <c r="FM149" s="86"/>
      <c r="FN149" s="86"/>
      <c r="FO149" s="86"/>
      <c r="FP149" s="86"/>
      <c r="FQ149" s="86"/>
      <c r="FR149" s="86"/>
      <c r="FS149" s="86"/>
      <c r="FT149" s="86"/>
      <c r="FU149" s="86"/>
      <c r="FV149" s="86"/>
      <c r="FW149" s="86"/>
      <c r="FX149" s="86"/>
      <c r="FY149" s="86"/>
      <c r="FZ149" s="86"/>
      <c r="GA149" s="86"/>
      <c r="GB149" s="86"/>
      <c r="GC149" s="86"/>
      <c r="GD149" s="86"/>
      <c r="GE149" s="86"/>
      <c r="GF149" s="86"/>
      <c r="GG149" s="86"/>
      <c r="GH149" s="86"/>
      <c r="GI149" s="86"/>
      <c r="GJ149" s="86"/>
      <c r="GK149" s="86"/>
      <c r="GL149" s="86"/>
      <c r="GM149" s="86"/>
      <c r="GN149" s="86"/>
      <c r="GO149" s="86"/>
      <c r="GP149" s="86"/>
      <c r="GQ149" s="86"/>
      <c r="GR149" s="86"/>
      <c r="GS149" s="86"/>
      <c r="GT149" s="86"/>
      <c r="GU149" s="86"/>
      <c r="GV149" s="86"/>
      <c r="GW149" s="86"/>
      <c r="GX149" s="86"/>
      <c r="GY149" s="86"/>
      <c r="GZ149" s="86"/>
      <c r="HA149" s="86"/>
      <c r="HB149" s="86"/>
      <c r="HC149" s="86"/>
      <c r="HD149" s="86"/>
      <c r="HE149" s="86"/>
      <c r="HF149" s="86"/>
      <c r="HG149" s="86"/>
      <c r="HH149" s="86"/>
      <c r="HI149" s="86"/>
      <c r="HJ149" s="86"/>
      <c r="HK149" s="86"/>
      <c r="HL149" s="86"/>
      <c r="HM149" s="86"/>
      <c r="HN149" s="86"/>
      <c r="HO149" s="86"/>
      <c r="HP149" s="86"/>
      <c r="HQ149" s="86"/>
      <c r="HR149" s="86"/>
      <c r="HS149" s="86"/>
      <c r="HT149" s="86"/>
      <c r="HU149" s="86"/>
      <c r="HV149" s="86"/>
      <c r="HW149" s="86"/>
      <c r="HX149" s="86"/>
      <c r="HY149" s="86"/>
      <c r="HZ149" s="86"/>
      <c r="IA149" s="86"/>
      <c r="IB149" s="86"/>
      <c r="IC149" s="86"/>
      <c r="ID149" s="86"/>
      <c r="IE149" s="86"/>
      <c r="IF149" s="86"/>
      <c r="IG149" s="86"/>
      <c r="IH149" s="86"/>
      <c r="II149" s="86"/>
      <c r="IJ149" s="86"/>
      <c r="IK149" s="86"/>
      <c r="IL149" s="86"/>
      <c r="IM149" s="86"/>
      <c r="IN149" s="86"/>
      <c r="IO149" s="86"/>
      <c r="IP149" s="86"/>
      <c r="IQ149" s="86"/>
      <c r="IR149" s="86"/>
      <c r="IS149" s="86"/>
      <c r="IT149" s="86"/>
      <c r="IU149" s="86"/>
      <c r="IV149" s="86"/>
    </row>
    <row r="150" spans="1:256" ht="34.5" customHeight="1" x14ac:dyDescent="0.25">
      <c r="A150" s="77">
        <v>321</v>
      </c>
      <c r="B150" s="77" t="s">
        <v>547</v>
      </c>
      <c r="C150" s="110" t="s">
        <v>666</v>
      </c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  <c r="AV150" s="86"/>
      <c r="AW150" s="86"/>
      <c r="AX150" s="86"/>
      <c r="AY150" s="86"/>
      <c r="AZ150" s="86"/>
      <c r="BA150" s="86"/>
      <c r="BB150" s="86"/>
      <c r="BC150" s="86"/>
      <c r="BD150" s="86"/>
      <c r="BE150" s="86"/>
      <c r="BF150" s="86"/>
      <c r="BG150" s="86"/>
      <c r="BH150" s="86"/>
      <c r="BI150" s="86"/>
      <c r="BJ150" s="86"/>
      <c r="BK150" s="86"/>
      <c r="BL150" s="86"/>
      <c r="BM150" s="86"/>
      <c r="BN150" s="86"/>
      <c r="BO150" s="86"/>
      <c r="BP150" s="86"/>
      <c r="BQ150" s="86"/>
      <c r="BR150" s="86"/>
      <c r="BS150" s="86"/>
      <c r="BT150" s="86"/>
      <c r="BU150" s="86"/>
      <c r="BV150" s="86"/>
      <c r="BW150" s="86"/>
      <c r="BX150" s="86"/>
      <c r="BY150" s="86"/>
      <c r="BZ150" s="86"/>
      <c r="CA150" s="86"/>
      <c r="CB150" s="86"/>
      <c r="CC150" s="86"/>
      <c r="CD150" s="86"/>
      <c r="CE150" s="86"/>
      <c r="CF150" s="86"/>
      <c r="CG150" s="86"/>
      <c r="CH150" s="86"/>
      <c r="CI150" s="86"/>
      <c r="CJ150" s="86"/>
      <c r="CK150" s="86"/>
      <c r="CL150" s="86"/>
      <c r="CM150" s="86"/>
      <c r="CN150" s="86"/>
      <c r="CO150" s="86"/>
      <c r="CP150" s="86"/>
      <c r="CQ150" s="86"/>
      <c r="CR150" s="86"/>
      <c r="CS150" s="86"/>
      <c r="CT150" s="86"/>
      <c r="CU150" s="86"/>
      <c r="CV150" s="86"/>
      <c r="CW150" s="86"/>
      <c r="CX150" s="86"/>
      <c r="CY150" s="86"/>
      <c r="CZ150" s="86"/>
      <c r="DA150" s="86"/>
      <c r="DB150" s="86"/>
      <c r="DC150" s="86"/>
      <c r="DD150" s="86"/>
      <c r="DE150" s="86"/>
      <c r="DF150" s="86"/>
      <c r="DG150" s="86"/>
      <c r="DH150" s="86"/>
      <c r="DI150" s="86"/>
      <c r="DJ150" s="86"/>
      <c r="DK150" s="86"/>
      <c r="DL150" s="86"/>
      <c r="DM150" s="86"/>
      <c r="DN150" s="86"/>
      <c r="DO150" s="86"/>
      <c r="DP150" s="86"/>
      <c r="DQ150" s="86"/>
      <c r="DR150" s="86"/>
      <c r="DS150" s="86"/>
      <c r="DT150" s="86"/>
      <c r="DU150" s="86"/>
      <c r="DV150" s="86"/>
      <c r="DW150" s="86"/>
      <c r="DX150" s="86"/>
      <c r="DY150" s="86"/>
      <c r="DZ150" s="86"/>
      <c r="EA150" s="86"/>
      <c r="EB150" s="86"/>
      <c r="EC150" s="86"/>
      <c r="ED150" s="86"/>
      <c r="EE150" s="86"/>
      <c r="EF150" s="86"/>
      <c r="EG150" s="86"/>
      <c r="EH150" s="86"/>
      <c r="EI150" s="86"/>
      <c r="EJ150" s="86"/>
      <c r="EK150" s="86"/>
      <c r="EL150" s="86"/>
      <c r="EM150" s="86"/>
      <c r="EN150" s="86"/>
      <c r="EO150" s="86"/>
      <c r="EP150" s="86"/>
      <c r="EQ150" s="86"/>
      <c r="ER150" s="86"/>
      <c r="ES150" s="86"/>
      <c r="ET150" s="86"/>
      <c r="EU150" s="86"/>
      <c r="EV150" s="86"/>
      <c r="EW150" s="86"/>
      <c r="EX150" s="86"/>
      <c r="EY150" s="86"/>
      <c r="EZ150" s="86"/>
      <c r="FA150" s="86"/>
      <c r="FB150" s="86"/>
      <c r="FC150" s="86"/>
      <c r="FD150" s="86"/>
      <c r="FE150" s="86"/>
      <c r="FF150" s="86"/>
      <c r="FG150" s="86"/>
      <c r="FH150" s="86"/>
      <c r="FI150" s="86"/>
      <c r="FJ150" s="86"/>
      <c r="FK150" s="86"/>
      <c r="FL150" s="86"/>
      <c r="FM150" s="86"/>
      <c r="FN150" s="86"/>
      <c r="FO150" s="86"/>
      <c r="FP150" s="86"/>
      <c r="FQ150" s="86"/>
      <c r="FR150" s="86"/>
      <c r="FS150" s="86"/>
      <c r="FT150" s="86"/>
      <c r="FU150" s="86"/>
      <c r="FV150" s="86"/>
      <c r="FW150" s="86"/>
      <c r="FX150" s="86"/>
      <c r="FY150" s="86"/>
      <c r="FZ150" s="86"/>
      <c r="GA150" s="86"/>
      <c r="GB150" s="86"/>
      <c r="GC150" s="86"/>
      <c r="GD150" s="86"/>
      <c r="GE150" s="86"/>
      <c r="GF150" s="86"/>
      <c r="GG150" s="86"/>
      <c r="GH150" s="86"/>
      <c r="GI150" s="86"/>
      <c r="GJ150" s="86"/>
      <c r="GK150" s="86"/>
      <c r="GL150" s="86"/>
      <c r="GM150" s="86"/>
      <c r="GN150" s="86"/>
      <c r="GO150" s="86"/>
      <c r="GP150" s="86"/>
      <c r="GQ150" s="86"/>
      <c r="GR150" s="86"/>
      <c r="GS150" s="86"/>
      <c r="GT150" s="86"/>
      <c r="GU150" s="86"/>
      <c r="GV150" s="86"/>
      <c r="GW150" s="86"/>
      <c r="GX150" s="86"/>
      <c r="GY150" s="86"/>
      <c r="GZ150" s="86"/>
      <c r="HA150" s="86"/>
      <c r="HB150" s="86"/>
      <c r="HC150" s="86"/>
      <c r="HD150" s="86"/>
      <c r="HE150" s="86"/>
      <c r="HF150" s="86"/>
      <c r="HG150" s="86"/>
      <c r="HH150" s="86"/>
      <c r="HI150" s="86"/>
      <c r="HJ150" s="86"/>
      <c r="HK150" s="86"/>
      <c r="HL150" s="86"/>
      <c r="HM150" s="86"/>
      <c r="HN150" s="86"/>
      <c r="HO150" s="86"/>
      <c r="HP150" s="86"/>
      <c r="HQ150" s="86"/>
      <c r="HR150" s="86"/>
      <c r="HS150" s="86"/>
      <c r="HT150" s="86"/>
      <c r="HU150" s="86"/>
      <c r="HV150" s="86"/>
      <c r="HW150" s="86"/>
      <c r="HX150" s="86"/>
      <c r="HY150" s="86"/>
      <c r="HZ150" s="86"/>
      <c r="IA150" s="86"/>
      <c r="IB150" s="86"/>
      <c r="IC150" s="86"/>
      <c r="ID150" s="86"/>
      <c r="IE150" s="86"/>
      <c r="IF150" s="86"/>
      <c r="IG150" s="86"/>
      <c r="IH150" s="86"/>
      <c r="II150" s="86"/>
      <c r="IJ150" s="86"/>
      <c r="IK150" s="86"/>
      <c r="IL150" s="86"/>
      <c r="IM150" s="86"/>
      <c r="IN150" s="86"/>
      <c r="IO150" s="86"/>
      <c r="IP150" s="86"/>
      <c r="IQ150" s="86"/>
      <c r="IR150" s="86"/>
      <c r="IS150" s="86"/>
      <c r="IT150" s="86"/>
      <c r="IU150" s="86"/>
      <c r="IV150" s="86"/>
    </row>
    <row r="151" spans="1:256" ht="63" x14ac:dyDescent="0.25">
      <c r="A151" s="77">
        <v>321</v>
      </c>
      <c r="B151" s="79" t="s">
        <v>342</v>
      </c>
      <c r="C151" s="82" t="s">
        <v>343</v>
      </c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  <c r="AV151" s="86"/>
      <c r="AW151" s="86"/>
      <c r="AX151" s="86"/>
      <c r="AY151" s="86"/>
      <c r="AZ151" s="86"/>
      <c r="BA151" s="86"/>
      <c r="BB151" s="86"/>
      <c r="BC151" s="86"/>
      <c r="BD151" s="86"/>
      <c r="BE151" s="86"/>
      <c r="BF151" s="86"/>
      <c r="BG151" s="86"/>
      <c r="BH151" s="86"/>
      <c r="BI151" s="86"/>
      <c r="BJ151" s="86"/>
      <c r="BK151" s="86"/>
      <c r="BL151" s="86"/>
      <c r="BM151" s="86"/>
      <c r="BN151" s="86"/>
      <c r="BO151" s="86"/>
      <c r="BP151" s="86"/>
      <c r="BQ151" s="86"/>
      <c r="BR151" s="86"/>
      <c r="BS151" s="86"/>
      <c r="BT151" s="86"/>
      <c r="BU151" s="86"/>
      <c r="BV151" s="86"/>
      <c r="BW151" s="86"/>
      <c r="BX151" s="86"/>
      <c r="BY151" s="86"/>
      <c r="BZ151" s="86"/>
      <c r="CA151" s="86"/>
      <c r="CB151" s="86"/>
      <c r="CC151" s="86"/>
      <c r="CD151" s="86"/>
      <c r="CE151" s="86"/>
      <c r="CF151" s="86"/>
      <c r="CG151" s="86"/>
      <c r="CH151" s="86"/>
      <c r="CI151" s="86"/>
      <c r="CJ151" s="86"/>
      <c r="CK151" s="86"/>
      <c r="CL151" s="86"/>
      <c r="CM151" s="86"/>
      <c r="CN151" s="86"/>
      <c r="CO151" s="86"/>
      <c r="CP151" s="86"/>
      <c r="CQ151" s="86"/>
      <c r="CR151" s="86"/>
      <c r="CS151" s="86"/>
      <c r="CT151" s="86"/>
      <c r="CU151" s="86"/>
      <c r="CV151" s="86"/>
      <c r="CW151" s="86"/>
      <c r="CX151" s="86"/>
      <c r="CY151" s="86"/>
      <c r="CZ151" s="86"/>
      <c r="DA151" s="86"/>
      <c r="DB151" s="86"/>
      <c r="DC151" s="86"/>
      <c r="DD151" s="86"/>
      <c r="DE151" s="86"/>
      <c r="DF151" s="86"/>
      <c r="DG151" s="86"/>
      <c r="DH151" s="86"/>
      <c r="DI151" s="86"/>
      <c r="DJ151" s="86"/>
      <c r="DK151" s="86"/>
      <c r="DL151" s="86"/>
      <c r="DM151" s="86"/>
      <c r="DN151" s="86"/>
      <c r="DO151" s="86"/>
      <c r="DP151" s="86"/>
      <c r="DQ151" s="86"/>
      <c r="DR151" s="86"/>
      <c r="DS151" s="86"/>
      <c r="DT151" s="86"/>
      <c r="DU151" s="86"/>
      <c r="DV151" s="86"/>
      <c r="DW151" s="86"/>
      <c r="DX151" s="86"/>
      <c r="DY151" s="86"/>
      <c r="DZ151" s="86"/>
      <c r="EA151" s="86"/>
      <c r="EB151" s="86"/>
      <c r="EC151" s="86"/>
      <c r="ED151" s="86"/>
      <c r="EE151" s="86"/>
      <c r="EF151" s="86"/>
      <c r="EG151" s="86"/>
      <c r="EH151" s="86"/>
      <c r="EI151" s="86"/>
      <c r="EJ151" s="86"/>
      <c r="EK151" s="86"/>
      <c r="EL151" s="86"/>
      <c r="EM151" s="86"/>
      <c r="EN151" s="86"/>
      <c r="EO151" s="86"/>
      <c r="EP151" s="86"/>
      <c r="EQ151" s="86"/>
      <c r="ER151" s="86"/>
      <c r="ES151" s="86"/>
      <c r="ET151" s="86"/>
      <c r="EU151" s="86"/>
      <c r="EV151" s="86"/>
      <c r="EW151" s="86"/>
      <c r="EX151" s="86"/>
      <c r="EY151" s="86"/>
      <c r="EZ151" s="86"/>
      <c r="FA151" s="86"/>
      <c r="FB151" s="86"/>
      <c r="FC151" s="86"/>
      <c r="FD151" s="86"/>
      <c r="FE151" s="86"/>
      <c r="FF151" s="86"/>
      <c r="FG151" s="86"/>
      <c r="FH151" s="86"/>
      <c r="FI151" s="86"/>
      <c r="FJ151" s="86"/>
      <c r="FK151" s="86"/>
      <c r="FL151" s="86"/>
      <c r="FM151" s="86"/>
      <c r="FN151" s="86"/>
      <c r="FO151" s="86"/>
      <c r="FP151" s="86"/>
      <c r="FQ151" s="86"/>
      <c r="FR151" s="86"/>
      <c r="FS151" s="86"/>
      <c r="FT151" s="86"/>
      <c r="FU151" s="86"/>
      <c r="FV151" s="86"/>
      <c r="FW151" s="86"/>
      <c r="FX151" s="86"/>
      <c r="FY151" s="86"/>
      <c r="FZ151" s="86"/>
      <c r="GA151" s="86"/>
      <c r="GB151" s="86"/>
      <c r="GC151" s="86"/>
      <c r="GD151" s="86"/>
      <c r="GE151" s="86"/>
      <c r="GF151" s="86"/>
      <c r="GG151" s="86"/>
      <c r="GH151" s="86"/>
      <c r="GI151" s="86"/>
      <c r="GJ151" s="86"/>
      <c r="GK151" s="86"/>
      <c r="GL151" s="86"/>
      <c r="GM151" s="86"/>
      <c r="GN151" s="86"/>
      <c r="GO151" s="86"/>
      <c r="GP151" s="86"/>
      <c r="GQ151" s="86"/>
      <c r="GR151" s="86"/>
      <c r="GS151" s="86"/>
      <c r="GT151" s="86"/>
      <c r="GU151" s="86"/>
      <c r="GV151" s="86"/>
      <c r="GW151" s="86"/>
      <c r="GX151" s="86"/>
      <c r="GY151" s="86"/>
      <c r="GZ151" s="86"/>
      <c r="HA151" s="86"/>
      <c r="HB151" s="86"/>
      <c r="HC151" s="86"/>
      <c r="HD151" s="86"/>
      <c r="HE151" s="86"/>
      <c r="HF151" s="86"/>
      <c r="HG151" s="86"/>
      <c r="HH151" s="86"/>
      <c r="HI151" s="86"/>
      <c r="HJ151" s="86"/>
      <c r="HK151" s="86"/>
      <c r="HL151" s="86"/>
      <c r="HM151" s="86"/>
      <c r="HN151" s="86"/>
      <c r="HO151" s="86"/>
      <c r="HP151" s="86"/>
      <c r="HQ151" s="86"/>
      <c r="HR151" s="86"/>
      <c r="HS151" s="86"/>
      <c r="HT151" s="86"/>
      <c r="HU151" s="86"/>
      <c r="HV151" s="86"/>
      <c r="HW151" s="86"/>
      <c r="HX151" s="86"/>
      <c r="HY151" s="86"/>
      <c r="HZ151" s="86"/>
      <c r="IA151" s="86"/>
      <c r="IB151" s="86"/>
      <c r="IC151" s="86"/>
      <c r="ID151" s="86"/>
      <c r="IE151" s="86"/>
      <c r="IF151" s="86"/>
      <c r="IG151" s="86"/>
      <c r="IH151" s="86"/>
      <c r="II151" s="86"/>
      <c r="IJ151" s="86"/>
      <c r="IK151" s="86"/>
      <c r="IL151" s="86"/>
      <c r="IM151" s="86"/>
      <c r="IN151" s="86"/>
      <c r="IO151" s="86"/>
      <c r="IP151" s="86"/>
      <c r="IQ151" s="86"/>
      <c r="IR151" s="86"/>
      <c r="IS151" s="86"/>
      <c r="IT151" s="86"/>
      <c r="IU151" s="86"/>
      <c r="IV151" s="86"/>
    </row>
    <row r="152" spans="1:256" ht="63" x14ac:dyDescent="0.25">
      <c r="A152" s="77">
        <v>321</v>
      </c>
      <c r="B152" s="79" t="s">
        <v>548</v>
      </c>
      <c r="C152" s="80" t="s">
        <v>549</v>
      </c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  <c r="AV152" s="86"/>
      <c r="AW152" s="86"/>
      <c r="AX152" s="86"/>
      <c r="AY152" s="86"/>
      <c r="AZ152" s="86"/>
      <c r="BA152" s="86"/>
      <c r="BB152" s="86"/>
      <c r="BC152" s="86"/>
      <c r="BD152" s="86"/>
      <c r="BE152" s="86"/>
      <c r="BF152" s="86"/>
      <c r="BG152" s="86"/>
      <c r="BH152" s="86"/>
      <c r="BI152" s="86"/>
      <c r="BJ152" s="86"/>
      <c r="BK152" s="86"/>
      <c r="BL152" s="86"/>
      <c r="BM152" s="86"/>
      <c r="BN152" s="86"/>
      <c r="BO152" s="86"/>
      <c r="BP152" s="86"/>
      <c r="BQ152" s="86"/>
      <c r="BR152" s="86"/>
      <c r="BS152" s="86"/>
      <c r="BT152" s="86"/>
      <c r="BU152" s="86"/>
      <c r="BV152" s="86"/>
      <c r="BW152" s="86"/>
      <c r="BX152" s="86"/>
      <c r="BY152" s="86"/>
      <c r="BZ152" s="86"/>
      <c r="CA152" s="86"/>
      <c r="CB152" s="86"/>
      <c r="CC152" s="86"/>
      <c r="CD152" s="86"/>
      <c r="CE152" s="86"/>
      <c r="CF152" s="86"/>
      <c r="CG152" s="86"/>
      <c r="CH152" s="86"/>
      <c r="CI152" s="86"/>
      <c r="CJ152" s="86"/>
      <c r="CK152" s="86"/>
      <c r="CL152" s="86"/>
      <c r="CM152" s="86"/>
      <c r="CN152" s="86"/>
      <c r="CO152" s="86"/>
      <c r="CP152" s="86"/>
      <c r="CQ152" s="86"/>
      <c r="CR152" s="86"/>
      <c r="CS152" s="86"/>
      <c r="CT152" s="86"/>
      <c r="CU152" s="86"/>
      <c r="CV152" s="86"/>
      <c r="CW152" s="86"/>
      <c r="CX152" s="86"/>
      <c r="CY152" s="86"/>
      <c r="CZ152" s="86"/>
      <c r="DA152" s="86"/>
      <c r="DB152" s="86"/>
      <c r="DC152" s="86"/>
      <c r="DD152" s="86"/>
      <c r="DE152" s="86"/>
      <c r="DF152" s="86"/>
      <c r="DG152" s="86"/>
      <c r="DH152" s="86"/>
      <c r="DI152" s="86"/>
      <c r="DJ152" s="86"/>
      <c r="DK152" s="86"/>
      <c r="DL152" s="86"/>
      <c r="DM152" s="86"/>
      <c r="DN152" s="86"/>
      <c r="DO152" s="86"/>
      <c r="DP152" s="86"/>
      <c r="DQ152" s="86"/>
      <c r="DR152" s="86"/>
      <c r="DS152" s="86"/>
      <c r="DT152" s="86"/>
      <c r="DU152" s="86"/>
      <c r="DV152" s="86"/>
      <c r="DW152" s="86"/>
      <c r="DX152" s="86"/>
      <c r="DY152" s="86"/>
      <c r="DZ152" s="86"/>
      <c r="EA152" s="86"/>
      <c r="EB152" s="86"/>
      <c r="EC152" s="86"/>
      <c r="ED152" s="86"/>
      <c r="EE152" s="86"/>
      <c r="EF152" s="86"/>
      <c r="EG152" s="86"/>
      <c r="EH152" s="86"/>
      <c r="EI152" s="86"/>
      <c r="EJ152" s="86"/>
      <c r="EK152" s="86"/>
      <c r="EL152" s="86"/>
      <c r="EM152" s="86"/>
      <c r="EN152" s="86"/>
      <c r="EO152" s="86"/>
      <c r="EP152" s="86"/>
      <c r="EQ152" s="86"/>
      <c r="ER152" s="86"/>
      <c r="ES152" s="86"/>
      <c r="ET152" s="86"/>
      <c r="EU152" s="86"/>
      <c r="EV152" s="86"/>
      <c r="EW152" s="86"/>
      <c r="EX152" s="86"/>
      <c r="EY152" s="86"/>
      <c r="EZ152" s="86"/>
      <c r="FA152" s="86"/>
      <c r="FB152" s="86"/>
      <c r="FC152" s="86"/>
      <c r="FD152" s="86"/>
      <c r="FE152" s="86"/>
      <c r="FF152" s="86"/>
      <c r="FG152" s="86"/>
      <c r="FH152" s="86"/>
      <c r="FI152" s="86"/>
      <c r="FJ152" s="86"/>
      <c r="FK152" s="86"/>
      <c r="FL152" s="86"/>
      <c r="FM152" s="86"/>
      <c r="FN152" s="86"/>
      <c r="FO152" s="86"/>
      <c r="FP152" s="86"/>
      <c r="FQ152" s="86"/>
      <c r="FR152" s="86"/>
      <c r="FS152" s="86"/>
      <c r="FT152" s="86"/>
      <c r="FU152" s="86"/>
      <c r="FV152" s="86"/>
      <c r="FW152" s="86"/>
      <c r="FX152" s="86"/>
      <c r="FY152" s="86"/>
      <c r="FZ152" s="86"/>
      <c r="GA152" s="86"/>
      <c r="GB152" s="86"/>
      <c r="GC152" s="86"/>
      <c r="GD152" s="86"/>
      <c r="GE152" s="86"/>
      <c r="GF152" s="86"/>
      <c r="GG152" s="86"/>
      <c r="GH152" s="86"/>
      <c r="GI152" s="86"/>
      <c r="GJ152" s="86"/>
      <c r="GK152" s="86"/>
      <c r="GL152" s="86"/>
      <c r="GM152" s="86"/>
      <c r="GN152" s="86"/>
      <c r="GO152" s="86"/>
      <c r="GP152" s="86"/>
      <c r="GQ152" s="86"/>
      <c r="GR152" s="86"/>
      <c r="GS152" s="86"/>
      <c r="GT152" s="86"/>
      <c r="GU152" s="86"/>
      <c r="GV152" s="86"/>
      <c r="GW152" s="86"/>
      <c r="GX152" s="86"/>
      <c r="GY152" s="86"/>
      <c r="GZ152" s="86"/>
      <c r="HA152" s="86"/>
      <c r="HB152" s="86"/>
      <c r="HC152" s="86"/>
      <c r="HD152" s="86"/>
      <c r="HE152" s="86"/>
      <c r="HF152" s="86"/>
      <c r="HG152" s="86"/>
      <c r="HH152" s="86"/>
      <c r="HI152" s="86"/>
      <c r="HJ152" s="86"/>
      <c r="HK152" s="86"/>
      <c r="HL152" s="86"/>
      <c r="HM152" s="86"/>
      <c r="HN152" s="86"/>
      <c r="HO152" s="86"/>
      <c r="HP152" s="86"/>
      <c r="HQ152" s="86"/>
      <c r="HR152" s="86"/>
      <c r="HS152" s="86"/>
      <c r="HT152" s="86"/>
      <c r="HU152" s="86"/>
      <c r="HV152" s="86"/>
      <c r="HW152" s="86"/>
      <c r="HX152" s="86"/>
      <c r="HY152" s="86"/>
      <c r="HZ152" s="86"/>
      <c r="IA152" s="86"/>
      <c r="IB152" s="86"/>
      <c r="IC152" s="86"/>
      <c r="ID152" s="86"/>
      <c r="IE152" s="86"/>
      <c r="IF152" s="86"/>
      <c r="IG152" s="86"/>
      <c r="IH152" s="86"/>
      <c r="II152" s="86"/>
      <c r="IJ152" s="86"/>
      <c r="IK152" s="86"/>
      <c r="IL152" s="86"/>
      <c r="IM152" s="86"/>
      <c r="IN152" s="86"/>
      <c r="IO152" s="86"/>
      <c r="IP152" s="86"/>
      <c r="IQ152" s="86"/>
      <c r="IR152" s="86"/>
      <c r="IS152" s="86"/>
      <c r="IT152" s="86"/>
      <c r="IU152" s="86"/>
      <c r="IV152" s="86"/>
    </row>
    <row r="153" spans="1:256" ht="63" x14ac:dyDescent="0.25">
      <c r="A153" s="77">
        <v>321</v>
      </c>
      <c r="B153" s="79" t="s">
        <v>320</v>
      </c>
      <c r="C153" s="80" t="s">
        <v>321</v>
      </c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  <c r="AW153" s="86"/>
      <c r="AX153" s="86"/>
      <c r="AY153" s="86"/>
      <c r="AZ153" s="86"/>
      <c r="BA153" s="86"/>
      <c r="BB153" s="86"/>
      <c r="BC153" s="86"/>
      <c r="BD153" s="86"/>
      <c r="BE153" s="86"/>
      <c r="BF153" s="86"/>
      <c r="BG153" s="86"/>
      <c r="BH153" s="86"/>
      <c r="BI153" s="86"/>
      <c r="BJ153" s="86"/>
      <c r="BK153" s="86"/>
      <c r="BL153" s="86"/>
      <c r="BM153" s="86"/>
      <c r="BN153" s="86"/>
      <c r="BO153" s="86"/>
      <c r="BP153" s="86"/>
      <c r="BQ153" s="86"/>
      <c r="BR153" s="86"/>
      <c r="BS153" s="86"/>
      <c r="BT153" s="86"/>
      <c r="BU153" s="86"/>
      <c r="BV153" s="86"/>
      <c r="BW153" s="86"/>
      <c r="BX153" s="86"/>
      <c r="BY153" s="86"/>
      <c r="BZ153" s="86"/>
      <c r="CA153" s="86"/>
      <c r="CB153" s="86"/>
      <c r="CC153" s="86"/>
      <c r="CD153" s="86"/>
      <c r="CE153" s="86"/>
      <c r="CF153" s="86"/>
      <c r="CG153" s="86"/>
      <c r="CH153" s="86"/>
      <c r="CI153" s="86"/>
      <c r="CJ153" s="86"/>
      <c r="CK153" s="86"/>
      <c r="CL153" s="86"/>
      <c r="CM153" s="86"/>
      <c r="CN153" s="86"/>
      <c r="CO153" s="86"/>
      <c r="CP153" s="86"/>
      <c r="CQ153" s="86"/>
      <c r="CR153" s="86"/>
      <c r="CS153" s="86"/>
      <c r="CT153" s="86"/>
      <c r="CU153" s="86"/>
      <c r="CV153" s="86"/>
      <c r="CW153" s="86"/>
      <c r="CX153" s="86"/>
      <c r="CY153" s="86"/>
      <c r="CZ153" s="86"/>
      <c r="DA153" s="86"/>
      <c r="DB153" s="86"/>
      <c r="DC153" s="86"/>
      <c r="DD153" s="86"/>
      <c r="DE153" s="86"/>
      <c r="DF153" s="86"/>
      <c r="DG153" s="86"/>
      <c r="DH153" s="86"/>
      <c r="DI153" s="86"/>
      <c r="DJ153" s="86"/>
      <c r="DK153" s="86"/>
      <c r="DL153" s="86"/>
      <c r="DM153" s="86"/>
      <c r="DN153" s="86"/>
      <c r="DO153" s="86"/>
      <c r="DP153" s="86"/>
      <c r="DQ153" s="86"/>
      <c r="DR153" s="86"/>
      <c r="DS153" s="86"/>
      <c r="DT153" s="86"/>
      <c r="DU153" s="86"/>
      <c r="DV153" s="86"/>
      <c r="DW153" s="86"/>
      <c r="DX153" s="86"/>
      <c r="DY153" s="86"/>
      <c r="DZ153" s="86"/>
      <c r="EA153" s="86"/>
      <c r="EB153" s="86"/>
      <c r="EC153" s="86"/>
      <c r="ED153" s="86"/>
      <c r="EE153" s="86"/>
      <c r="EF153" s="86"/>
      <c r="EG153" s="86"/>
      <c r="EH153" s="86"/>
      <c r="EI153" s="86"/>
      <c r="EJ153" s="86"/>
      <c r="EK153" s="86"/>
      <c r="EL153" s="86"/>
      <c r="EM153" s="86"/>
      <c r="EN153" s="86"/>
      <c r="EO153" s="86"/>
      <c r="EP153" s="86"/>
      <c r="EQ153" s="86"/>
      <c r="ER153" s="86"/>
      <c r="ES153" s="86"/>
      <c r="ET153" s="86"/>
      <c r="EU153" s="86"/>
      <c r="EV153" s="86"/>
      <c r="EW153" s="86"/>
      <c r="EX153" s="86"/>
      <c r="EY153" s="86"/>
      <c r="EZ153" s="86"/>
      <c r="FA153" s="86"/>
      <c r="FB153" s="86"/>
      <c r="FC153" s="86"/>
      <c r="FD153" s="86"/>
      <c r="FE153" s="86"/>
      <c r="FF153" s="86"/>
      <c r="FG153" s="86"/>
      <c r="FH153" s="86"/>
      <c r="FI153" s="86"/>
      <c r="FJ153" s="86"/>
      <c r="FK153" s="86"/>
      <c r="FL153" s="86"/>
      <c r="FM153" s="86"/>
      <c r="FN153" s="86"/>
      <c r="FO153" s="86"/>
      <c r="FP153" s="86"/>
      <c r="FQ153" s="86"/>
      <c r="FR153" s="86"/>
      <c r="FS153" s="86"/>
      <c r="FT153" s="86"/>
      <c r="FU153" s="86"/>
      <c r="FV153" s="86"/>
      <c r="FW153" s="86"/>
      <c r="FX153" s="86"/>
      <c r="FY153" s="86"/>
      <c r="FZ153" s="86"/>
      <c r="GA153" s="86"/>
      <c r="GB153" s="86"/>
      <c r="GC153" s="86"/>
      <c r="GD153" s="86"/>
      <c r="GE153" s="86"/>
      <c r="GF153" s="86"/>
      <c r="GG153" s="86"/>
      <c r="GH153" s="86"/>
      <c r="GI153" s="86"/>
      <c r="GJ153" s="86"/>
      <c r="GK153" s="86"/>
      <c r="GL153" s="86"/>
      <c r="GM153" s="86"/>
      <c r="GN153" s="86"/>
      <c r="GO153" s="86"/>
      <c r="GP153" s="86"/>
      <c r="GQ153" s="86"/>
      <c r="GR153" s="86"/>
      <c r="GS153" s="86"/>
      <c r="GT153" s="86"/>
      <c r="GU153" s="86"/>
      <c r="GV153" s="86"/>
      <c r="GW153" s="86"/>
      <c r="GX153" s="86"/>
      <c r="GY153" s="86"/>
      <c r="GZ153" s="86"/>
      <c r="HA153" s="86"/>
      <c r="HB153" s="86"/>
      <c r="HC153" s="86"/>
      <c r="HD153" s="86"/>
      <c r="HE153" s="86"/>
      <c r="HF153" s="86"/>
      <c r="HG153" s="86"/>
      <c r="HH153" s="86"/>
      <c r="HI153" s="86"/>
      <c r="HJ153" s="86"/>
      <c r="HK153" s="86"/>
      <c r="HL153" s="86"/>
      <c r="HM153" s="86"/>
      <c r="HN153" s="86"/>
      <c r="HO153" s="86"/>
      <c r="HP153" s="86"/>
      <c r="HQ153" s="86"/>
      <c r="HR153" s="86"/>
      <c r="HS153" s="86"/>
      <c r="HT153" s="86"/>
      <c r="HU153" s="86"/>
      <c r="HV153" s="86"/>
      <c r="HW153" s="86"/>
      <c r="HX153" s="86"/>
      <c r="HY153" s="86"/>
      <c r="HZ153" s="86"/>
      <c r="IA153" s="86"/>
      <c r="IB153" s="86"/>
      <c r="IC153" s="86"/>
      <c r="ID153" s="86"/>
      <c r="IE153" s="86"/>
      <c r="IF153" s="86"/>
      <c r="IG153" s="86"/>
      <c r="IH153" s="86"/>
      <c r="II153" s="86"/>
      <c r="IJ153" s="86"/>
      <c r="IK153" s="86"/>
      <c r="IL153" s="86"/>
      <c r="IM153" s="86"/>
      <c r="IN153" s="86"/>
      <c r="IO153" s="86"/>
      <c r="IP153" s="86"/>
      <c r="IQ153" s="86"/>
      <c r="IR153" s="86"/>
      <c r="IS153" s="86"/>
      <c r="IT153" s="86"/>
      <c r="IU153" s="86"/>
      <c r="IV153" s="86"/>
    </row>
    <row r="154" spans="1:256" ht="83.25" customHeight="1" x14ac:dyDescent="0.25">
      <c r="A154" s="77">
        <v>321</v>
      </c>
      <c r="B154" s="79" t="s">
        <v>326</v>
      </c>
      <c r="C154" s="82" t="s">
        <v>327</v>
      </c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6"/>
      <c r="AW154" s="86"/>
      <c r="AX154" s="86"/>
      <c r="AY154" s="86"/>
      <c r="AZ154" s="86"/>
      <c r="BA154" s="86"/>
      <c r="BB154" s="86"/>
      <c r="BC154" s="86"/>
      <c r="BD154" s="86"/>
      <c r="BE154" s="86"/>
      <c r="BF154" s="86"/>
      <c r="BG154" s="86"/>
      <c r="BH154" s="86"/>
      <c r="BI154" s="86"/>
      <c r="BJ154" s="86"/>
      <c r="BK154" s="86"/>
      <c r="BL154" s="86"/>
      <c r="BM154" s="86"/>
      <c r="BN154" s="86"/>
      <c r="BO154" s="86"/>
      <c r="BP154" s="86"/>
      <c r="BQ154" s="86"/>
      <c r="BR154" s="86"/>
      <c r="BS154" s="86"/>
      <c r="BT154" s="86"/>
      <c r="BU154" s="86"/>
      <c r="BV154" s="86"/>
      <c r="BW154" s="86"/>
      <c r="BX154" s="86"/>
      <c r="BY154" s="86"/>
      <c r="BZ154" s="86"/>
      <c r="CA154" s="86"/>
      <c r="CB154" s="86"/>
      <c r="CC154" s="86"/>
      <c r="CD154" s="86"/>
      <c r="CE154" s="86"/>
      <c r="CF154" s="86"/>
      <c r="CG154" s="86"/>
      <c r="CH154" s="86"/>
      <c r="CI154" s="86"/>
      <c r="CJ154" s="86"/>
      <c r="CK154" s="86"/>
      <c r="CL154" s="86"/>
      <c r="CM154" s="86"/>
      <c r="CN154" s="86"/>
      <c r="CO154" s="86"/>
      <c r="CP154" s="86"/>
      <c r="CQ154" s="86"/>
      <c r="CR154" s="86"/>
      <c r="CS154" s="86"/>
      <c r="CT154" s="86"/>
      <c r="CU154" s="86"/>
      <c r="CV154" s="86"/>
      <c r="CW154" s="86"/>
      <c r="CX154" s="86"/>
      <c r="CY154" s="86"/>
      <c r="CZ154" s="86"/>
      <c r="DA154" s="86"/>
      <c r="DB154" s="86"/>
      <c r="DC154" s="86"/>
      <c r="DD154" s="86"/>
      <c r="DE154" s="86"/>
      <c r="DF154" s="86"/>
      <c r="DG154" s="86"/>
      <c r="DH154" s="86"/>
      <c r="DI154" s="86"/>
      <c r="DJ154" s="86"/>
      <c r="DK154" s="86"/>
      <c r="DL154" s="86"/>
      <c r="DM154" s="86"/>
      <c r="DN154" s="86"/>
      <c r="DO154" s="86"/>
      <c r="DP154" s="86"/>
      <c r="DQ154" s="86"/>
      <c r="DR154" s="86"/>
      <c r="DS154" s="86"/>
      <c r="DT154" s="86"/>
      <c r="DU154" s="86"/>
      <c r="DV154" s="86"/>
      <c r="DW154" s="86"/>
      <c r="DX154" s="86"/>
      <c r="DY154" s="86"/>
      <c r="DZ154" s="86"/>
      <c r="EA154" s="86"/>
      <c r="EB154" s="86"/>
      <c r="EC154" s="86"/>
      <c r="ED154" s="86"/>
      <c r="EE154" s="86"/>
      <c r="EF154" s="86"/>
      <c r="EG154" s="86"/>
      <c r="EH154" s="86"/>
      <c r="EI154" s="86"/>
      <c r="EJ154" s="86"/>
      <c r="EK154" s="86"/>
      <c r="EL154" s="86"/>
      <c r="EM154" s="86"/>
      <c r="EN154" s="86"/>
      <c r="EO154" s="86"/>
      <c r="EP154" s="86"/>
      <c r="EQ154" s="86"/>
      <c r="ER154" s="86"/>
      <c r="ES154" s="86"/>
      <c r="ET154" s="86"/>
      <c r="EU154" s="86"/>
      <c r="EV154" s="86"/>
      <c r="EW154" s="86"/>
      <c r="EX154" s="86"/>
      <c r="EY154" s="86"/>
      <c r="EZ154" s="86"/>
      <c r="FA154" s="86"/>
      <c r="FB154" s="86"/>
      <c r="FC154" s="86"/>
      <c r="FD154" s="86"/>
      <c r="FE154" s="86"/>
      <c r="FF154" s="86"/>
      <c r="FG154" s="86"/>
      <c r="FH154" s="86"/>
      <c r="FI154" s="86"/>
      <c r="FJ154" s="86"/>
      <c r="FK154" s="86"/>
      <c r="FL154" s="86"/>
      <c r="FM154" s="86"/>
      <c r="FN154" s="86"/>
      <c r="FO154" s="86"/>
      <c r="FP154" s="86"/>
      <c r="FQ154" s="86"/>
      <c r="FR154" s="86"/>
      <c r="FS154" s="86"/>
      <c r="FT154" s="86"/>
      <c r="FU154" s="86"/>
      <c r="FV154" s="86"/>
      <c r="FW154" s="86"/>
      <c r="FX154" s="86"/>
      <c r="FY154" s="86"/>
      <c r="FZ154" s="86"/>
      <c r="GA154" s="86"/>
      <c r="GB154" s="86"/>
      <c r="GC154" s="86"/>
      <c r="GD154" s="86"/>
      <c r="GE154" s="86"/>
      <c r="GF154" s="86"/>
      <c r="GG154" s="86"/>
      <c r="GH154" s="86"/>
      <c r="GI154" s="86"/>
      <c r="GJ154" s="86"/>
      <c r="GK154" s="86"/>
      <c r="GL154" s="86"/>
      <c r="GM154" s="86"/>
      <c r="GN154" s="86"/>
      <c r="GO154" s="86"/>
      <c r="GP154" s="86"/>
      <c r="GQ154" s="86"/>
      <c r="GR154" s="86"/>
      <c r="GS154" s="86"/>
      <c r="GT154" s="86"/>
      <c r="GU154" s="86"/>
      <c r="GV154" s="86"/>
      <c r="GW154" s="86"/>
      <c r="GX154" s="86"/>
      <c r="GY154" s="86"/>
      <c r="GZ154" s="86"/>
      <c r="HA154" s="86"/>
      <c r="HB154" s="86"/>
      <c r="HC154" s="86"/>
      <c r="HD154" s="86"/>
      <c r="HE154" s="86"/>
      <c r="HF154" s="86"/>
      <c r="HG154" s="86"/>
      <c r="HH154" s="86"/>
      <c r="HI154" s="86"/>
      <c r="HJ154" s="86"/>
      <c r="HK154" s="86"/>
      <c r="HL154" s="86"/>
      <c r="HM154" s="86"/>
      <c r="HN154" s="86"/>
      <c r="HO154" s="86"/>
      <c r="HP154" s="86"/>
      <c r="HQ154" s="86"/>
      <c r="HR154" s="86"/>
      <c r="HS154" s="86"/>
      <c r="HT154" s="86"/>
      <c r="HU154" s="86"/>
      <c r="HV154" s="86"/>
      <c r="HW154" s="86"/>
      <c r="HX154" s="86"/>
      <c r="HY154" s="86"/>
      <c r="HZ154" s="86"/>
      <c r="IA154" s="86"/>
      <c r="IB154" s="86"/>
      <c r="IC154" s="86"/>
      <c r="ID154" s="86"/>
      <c r="IE154" s="86"/>
      <c r="IF154" s="86"/>
      <c r="IG154" s="86"/>
      <c r="IH154" s="86"/>
      <c r="II154" s="86"/>
      <c r="IJ154" s="86"/>
      <c r="IK154" s="86"/>
      <c r="IL154" s="86"/>
      <c r="IM154" s="86"/>
      <c r="IN154" s="86"/>
      <c r="IO154" s="86"/>
      <c r="IP154" s="86"/>
      <c r="IQ154" s="86"/>
      <c r="IR154" s="86"/>
      <c r="IS154" s="86"/>
      <c r="IT154" s="86"/>
      <c r="IU154" s="86"/>
      <c r="IV154" s="86"/>
    </row>
    <row r="155" spans="1:256" ht="31.5" x14ac:dyDescent="0.25">
      <c r="A155" s="128">
        <v>388</v>
      </c>
      <c r="B155" s="129"/>
      <c r="C155" s="78" t="s">
        <v>550</v>
      </c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86"/>
      <c r="AX155" s="86"/>
      <c r="AY155" s="86"/>
      <c r="AZ155" s="86"/>
      <c r="BA155" s="86"/>
      <c r="BB155" s="86"/>
      <c r="BC155" s="86"/>
      <c r="BD155" s="86"/>
      <c r="BE155" s="86"/>
      <c r="BF155" s="86"/>
      <c r="BG155" s="86"/>
      <c r="BH155" s="86"/>
      <c r="BI155" s="86"/>
      <c r="BJ155" s="86"/>
      <c r="BK155" s="86"/>
      <c r="BL155" s="86"/>
      <c r="BM155" s="86"/>
      <c r="BN155" s="86"/>
      <c r="BO155" s="86"/>
      <c r="BP155" s="86"/>
      <c r="BQ155" s="86"/>
      <c r="BR155" s="86"/>
      <c r="BS155" s="86"/>
      <c r="BT155" s="86"/>
      <c r="BU155" s="86"/>
      <c r="BV155" s="86"/>
      <c r="BW155" s="86"/>
      <c r="BX155" s="86"/>
      <c r="BY155" s="86"/>
      <c r="BZ155" s="86"/>
      <c r="CA155" s="86"/>
      <c r="CB155" s="86"/>
      <c r="CC155" s="86"/>
      <c r="CD155" s="86"/>
      <c r="CE155" s="86"/>
      <c r="CF155" s="86"/>
      <c r="CG155" s="86"/>
      <c r="CH155" s="86"/>
      <c r="CI155" s="86"/>
      <c r="CJ155" s="86"/>
      <c r="CK155" s="86"/>
      <c r="CL155" s="86"/>
      <c r="CM155" s="86"/>
      <c r="CN155" s="86"/>
      <c r="CO155" s="86"/>
      <c r="CP155" s="86"/>
      <c r="CQ155" s="86"/>
      <c r="CR155" s="86"/>
      <c r="CS155" s="86"/>
      <c r="CT155" s="86"/>
      <c r="CU155" s="86"/>
      <c r="CV155" s="86"/>
      <c r="CW155" s="86"/>
      <c r="CX155" s="86"/>
      <c r="CY155" s="86"/>
      <c r="CZ155" s="86"/>
      <c r="DA155" s="86"/>
      <c r="DB155" s="86"/>
      <c r="DC155" s="86"/>
      <c r="DD155" s="86"/>
      <c r="DE155" s="86"/>
      <c r="DF155" s="86"/>
      <c r="DG155" s="86"/>
      <c r="DH155" s="86"/>
      <c r="DI155" s="86"/>
      <c r="DJ155" s="86"/>
      <c r="DK155" s="86"/>
      <c r="DL155" s="86"/>
      <c r="DM155" s="86"/>
      <c r="DN155" s="86"/>
      <c r="DO155" s="86"/>
      <c r="DP155" s="86"/>
      <c r="DQ155" s="86"/>
      <c r="DR155" s="86"/>
      <c r="DS155" s="86"/>
      <c r="DT155" s="86"/>
      <c r="DU155" s="86"/>
      <c r="DV155" s="86"/>
      <c r="DW155" s="86"/>
      <c r="DX155" s="86"/>
      <c r="DY155" s="86"/>
      <c r="DZ155" s="86"/>
      <c r="EA155" s="86"/>
      <c r="EB155" s="86"/>
      <c r="EC155" s="86"/>
      <c r="ED155" s="86"/>
      <c r="EE155" s="86"/>
      <c r="EF155" s="86"/>
      <c r="EG155" s="86"/>
      <c r="EH155" s="86"/>
      <c r="EI155" s="86"/>
      <c r="EJ155" s="86"/>
      <c r="EK155" s="86"/>
      <c r="EL155" s="86"/>
      <c r="EM155" s="86"/>
      <c r="EN155" s="86"/>
      <c r="EO155" s="86"/>
      <c r="EP155" s="86"/>
      <c r="EQ155" s="86"/>
      <c r="ER155" s="86"/>
      <c r="ES155" s="86"/>
      <c r="ET155" s="86"/>
      <c r="EU155" s="86"/>
      <c r="EV155" s="86"/>
      <c r="EW155" s="86"/>
      <c r="EX155" s="86"/>
      <c r="EY155" s="86"/>
      <c r="EZ155" s="86"/>
      <c r="FA155" s="86"/>
      <c r="FB155" s="86"/>
      <c r="FC155" s="86"/>
      <c r="FD155" s="86"/>
      <c r="FE155" s="86"/>
      <c r="FF155" s="86"/>
      <c r="FG155" s="86"/>
      <c r="FH155" s="86"/>
      <c r="FI155" s="86"/>
      <c r="FJ155" s="86"/>
      <c r="FK155" s="86"/>
      <c r="FL155" s="86"/>
      <c r="FM155" s="86"/>
      <c r="FN155" s="86"/>
      <c r="FO155" s="86"/>
      <c r="FP155" s="86"/>
      <c r="FQ155" s="86"/>
      <c r="FR155" s="86"/>
      <c r="FS155" s="86"/>
      <c r="FT155" s="86"/>
      <c r="FU155" s="86"/>
      <c r="FV155" s="86"/>
      <c r="FW155" s="86"/>
      <c r="FX155" s="86"/>
      <c r="FY155" s="86"/>
      <c r="FZ155" s="86"/>
      <c r="GA155" s="86"/>
      <c r="GB155" s="86"/>
      <c r="GC155" s="86"/>
      <c r="GD155" s="86"/>
      <c r="GE155" s="86"/>
      <c r="GF155" s="86"/>
      <c r="GG155" s="86"/>
      <c r="GH155" s="86"/>
      <c r="GI155" s="86"/>
      <c r="GJ155" s="86"/>
      <c r="GK155" s="86"/>
      <c r="GL155" s="86"/>
      <c r="GM155" s="86"/>
      <c r="GN155" s="86"/>
      <c r="GO155" s="86"/>
      <c r="GP155" s="86"/>
      <c r="GQ155" s="86"/>
      <c r="GR155" s="86"/>
      <c r="GS155" s="86"/>
      <c r="GT155" s="86"/>
      <c r="GU155" s="86"/>
      <c r="GV155" s="86"/>
      <c r="GW155" s="86"/>
      <c r="GX155" s="86"/>
      <c r="GY155" s="86"/>
      <c r="GZ155" s="86"/>
      <c r="HA155" s="86"/>
      <c r="HB155" s="86"/>
      <c r="HC155" s="86"/>
      <c r="HD155" s="86"/>
      <c r="HE155" s="86"/>
      <c r="HF155" s="86"/>
      <c r="HG155" s="86"/>
      <c r="HH155" s="86"/>
      <c r="HI155" s="86"/>
      <c r="HJ155" s="86"/>
      <c r="HK155" s="86"/>
      <c r="HL155" s="86"/>
      <c r="HM155" s="86"/>
      <c r="HN155" s="86"/>
      <c r="HO155" s="86"/>
      <c r="HP155" s="86"/>
      <c r="HQ155" s="86"/>
      <c r="HR155" s="86"/>
      <c r="HS155" s="86"/>
      <c r="HT155" s="86"/>
      <c r="HU155" s="86"/>
      <c r="HV155" s="86"/>
      <c r="HW155" s="86"/>
      <c r="HX155" s="86"/>
      <c r="HY155" s="86"/>
      <c r="HZ155" s="86"/>
      <c r="IA155" s="86"/>
      <c r="IB155" s="86"/>
      <c r="IC155" s="86"/>
      <c r="ID155" s="86"/>
      <c r="IE155" s="86"/>
      <c r="IF155" s="86"/>
      <c r="IG155" s="86"/>
      <c r="IH155" s="86"/>
      <c r="II155" s="86"/>
      <c r="IJ155" s="86"/>
      <c r="IK155" s="86"/>
      <c r="IL155" s="86"/>
      <c r="IM155" s="86"/>
      <c r="IN155" s="86"/>
      <c r="IO155" s="86"/>
      <c r="IP155" s="86"/>
      <c r="IQ155" s="86"/>
      <c r="IR155" s="86"/>
      <c r="IS155" s="86"/>
      <c r="IT155" s="86"/>
      <c r="IU155" s="86"/>
      <c r="IV155" s="86"/>
    </row>
    <row r="156" spans="1:256" ht="22.5" customHeight="1" x14ac:dyDescent="0.25">
      <c r="A156" s="128">
        <v>415</v>
      </c>
      <c r="B156" s="129"/>
      <c r="C156" s="78" t="s">
        <v>551</v>
      </c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6"/>
      <c r="AX156" s="86"/>
      <c r="AY156" s="86"/>
      <c r="AZ156" s="86"/>
      <c r="BA156" s="86"/>
      <c r="BB156" s="86"/>
      <c r="BC156" s="86"/>
      <c r="BD156" s="86"/>
      <c r="BE156" s="86"/>
      <c r="BF156" s="86"/>
      <c r="BG156" s="86"/>
      <c r="BH156" s="86"/>
      <c r="BI156" s="86"/>
      <c r="BJ156" s="86"/>
      <c r="BK156" s="86"/>
      <c r="BL156" s="86"/>
      <c r="BM156" s="86"/>
      <c r="BN156" s="86"/>
      <c r="BO156" s="86"/>
      <c r="BP156" s="86"/>
      <c r="BQ156" s="86"/>
      <c r="BR156" s="86"/>
      <c r="BS156" s="86"/>
      <c r="BT156" s="86"/>
      <c r="BU156" s="86"/>
      <c r="BV156" s="86"/>
      <c r="BW156" s="86"/>
      <c r="BX156" s="86"/>
      <c r="BY156" s="86"/>
      <c r="BZ156" s="86"/>
      <c r="CA156" s="86"/>
      <c r="CB156" s="86"/>
      <c r="CC156" s="86"/>
      <c r="CD156" s="86"/>
      <c r="CE156" s="86"/>
      <c r="CF156" s="86"/>
      <c r="CG156" s="86"/>
      <c r="CH156" s="86"/>
      <c r="CI156" s="86"/>
      <c r="CJ156" s="86"/>
      <c r="CK156" s="86"/>
      <c r="CL156" s="86"/>
      <c r="CM156" s="86"/>
      <c r="CN156" s="86"/>
      <c r="CO156" s="86"/>
      <c r="CP156" s="86"/>
      <c r="CQ156" s="86"/>
      <c r="CR156" s="86"/>
      <c r="CS156" s="86"/>
      <c r="CT156" s="86"/>
      <c r="CU156" s="86"/>
      <c r="CV156" s="86"/>
      <c r="CW156" s="86"/>
      <c r="CX156" s="86"/>
      <c r="CY156" s="86"/>
      <c r="CZ156" s="86"/>
      <c r="DA156" s="86"/>
      <c r="DB156" s="86"/>
      <c r="DC156" s="86"/>
      <c r="DD156" s="86"/>
      <c r="DE156" s="86"/>
      <c r="DF156" s="86"/>
      <c r="DG156" s="86"/>
      <c r="DH156" s="86"/>
      <c r="DI156" s="86"/>
      <c r="DJ156" s="86"/>
      <c r="DK156" s="86"/>
      <c r="DL156" s="86"/>
      <c r="DM156" s="86"/>
      <c r="DN156" s="86"/>
      <c r="DO156" s="86"/>
      <c r="DP156" s="86"/>
      <c r="DQ156" s="86"/>
      <c r="DR156" s="86"/>
      <c r="DS156" s="86"/>
      <c r="DT156" s="86"/>
      <c r="DU156" s="86"/>
      <c r="DV156" s="86"/>
      <c r="DW156" s="86"/>
      <c r="DX156" s="86"/>
      <c r="DY156" s="86"/>
      <c r="DZ156" s="86"/>
      <c r="EA156" s="86"/>
      <c r="EB156" s="86"/>
      <c r="EC156" s="86"/>
      <c r="ED156" s="86"/>
      <c r="EE156" s="86"/>
      <c r="EF156" s="86"/>
      <c r="EG156" s="86"/>
      <c r="EH156" s="86"/>
      <c r="EI156" s="86"/>
      <c r="EJ156" s="86"/>
      <c r="EK156" s="86"/>
      <c r="EL156" s="86"/>
      <c r="EM156" s="86"/>
      <c r="EN156" s="86"/>
      <c r="EO156" s="86"/>
      <c r="EP156" s="86"/>
      <c r="EQ156" s="86"/>
      <c r="ER156" s="86"/>
      <c r="ES156" s="86"/>
      <c r="ET156" s="86"/>
      <c r="EU156" s="86"/>
      <c r="EV156" s="86"/>
      <c r="EW156" s="86"/>
      <c r="EX156" s="86"/>
      <c r="EY156" s="86"/>
      <c r="EZ156" s="86"/>
      <c r="FA156" s="86"/>
      <c r="FB156" s="86"/>
      <c r="FC156" s="86"/>
      <c r="FD156" s="86"/>
      <c r="FE156" s="86"/>
      <c r="FF156" s="86"/>
      <c r="FG156" s="86"/>
      <c r="FH156" s="86"/>
      <c r="FI156" s="86"/>
      <c r="FJ156" s="86"/>
      <c r="FK156" s="86"/>
      <c r="FL156" s="86"/>
      <c r="FM156" s="86"/>
      <c r="FN156" s="86"/>
      <c r="FO156" s="86"/>
      <c r="FP156" s="86"/>
      <c r="FQ156" s="86"/>
      <c r="FR156" s="86"/>
      <c r="FS156" s="86"/>
      <c r="FT156" s="86"/>
      <c r="FU156" s="86"/>
      <c r="FV156" s="86"/>
      <c r="FW156" s="86"/>
      <c r="FX156" s="86"/>
      <c r="FY156" s="86"/>
      <c r="FZ156" s="86"/>
      <c r="GA156" s="86"/>
      <c r="GB156" s="86"/>
      <c r="GC156" s="86"/>
      <c r="GD156" s="86"/>
      <c r="GE156" s="86"/>
      <c r="GF156" s="86"/>
      <c r="GG156" s="86"/>
      <c r="GH156" s="86"/>
      <c r="GI156" s="86"/>
      <c r="GJ156" s="86"/>
      <c r="GK156" s="86"/>
      <c r="GL156" s="86"/>
      <c r="GM156" s="86"/>
      <c r="GN156" s="86"/>
      <c r="GO156" s="86"/>
      <c r="GP156" s="86"/>
      <c r="GQ156" s="86"/>
      <c r="GR156" s="86"/>
      <c r="GS156" s="86"/>
      <c r="GT156" s="86"/>
      <c r="GU156" s="86"/>
      <c r="GV156" s="86"/>
      <c r="GW156" s="86"/>
      <c r="GX156" s="86"/>
      <c r="GY156" s="86"/>
      <c r="GZ156" s="86"/>
      <c r="HA156" s="86"/>
      <c r="HB156" s="86"/>
      <c r="HC156" s="86"/>
      <c r="HD156" s="86"/>
      <c r="HE156" s="86"/>
      <c r="HF156" s="86"/>
      <c r="HG156" s="86"/>
      <c r="HH156" s="86"/>
      <c r="HI156" s="86"/>
      <c r="HJ156" s="86"/>
      <c r="HK156" s="86"/>
      <c r="HL156" s="86"/>
      <c r="HM156" s="86"/>
      <c r="HN156" s="86"/>
      <c r="HO156" s="86"/>
      <c r="HP156" s="86"/>
      <c r="HQ156" s="86"/>
      <c r="HR156" s="86"/>
      <c r="HS156" s="86"/>
      <c r="HT156" s="86"/>
      <c r="HU156" s="86"/>
      <c r="HV156" s="86"/>
      <c r="HW156" s="86"/>
      <c r="HX156" s="86"/>
      <c r="HY156" s="86"/>
      <c r="HZ156" s="86"/>
      <c r="IA156" s="86"/>
      <c r="IB156" s="86"/>
      <c r="IC156" s="86"/>
      <c r="ID156" s="86"/>
      <c r="IE156" s="86"/>
      <c r="IF156" s="86"/>
      <c r="IG156" s="86"/>
      <c r="IH156" s="86"/>
      <c r="II156" s="86"/>
      <c r="IJ156" s="86"/>
      <c r="IK156" s="86"/>
      <c r="IL156" s="86"/>
      <c r="IM156" s="86"/>
      <c r="IN156" s="86"/>
      <c r="IO156" s="86"/>
      <c r="IP156" s="86"/>
      <c r="IQ156" s="86"/>
      <c r="IR156" s="86"/>
      <c r="IS156" s="86"/>
      <c r="IT156" s="86"/>
      <c r="IU156" s="86"/>
      <c r="IV156" s="86"/>
    </row>
    <row r="157" spans="1:256" ht="24" customHeight="1" x14ac:dyDescent="0.25">
      <c r="A157" s="131">
        <v>498</v>
      </c>
      <c r="B157" s="132"/>
      <c r="C157" s="78" t="s">
        <v>552</v>
      </c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  <c r="AW157" s="86"/>
      <c r="AX157" s="86"/>
      <c r="AY157" s="86"/>
      <c r="AZ157" s="86"/>
      <c r="BA157" s="86"/>
      <c r="BB157" s="86"/>
      <c r="BC157" s="86"/>
      <c r="BD157" s="86"/>
      <c r="BE157" s="86"/>
      <c r="BF157" s="86"/>
      <c r="BG157" s="86"/>
      <c r="BH157" s="86"/>
      <c r="BI157" s="86"/>
      <c r="BJ157" s="86"/>
      <c r="BK157" s="86"/>
      <c r="BL157" s="86"/>
      <c r="BM157" s="86"/>
      <c r="BN157" s="86"/>
      <c r="BO157" s="86"/>
      <c r="BP157" s="86"/>
      <c r="BQ157" s="86"/>
      <c r="BR157" s="86"/>
      <c r="BS157" s="86"/>
      <c r="BT157" s="86"/>
      <c r="BU157" s="86"/>
      <c r="BV157" s="86"/>
      <c r="BW157" s="86"/>
      <c r="BX157" s="86"/>
      <c r="BY157" s="86"/>
      <c r="BZ157" s="86"/>
      <c r="CA157" s="86"/>
      <c r="CB157" s="86"/>
      <c r="CC157" s="86"/>
      <c r="CD157" s="86"/>
      <c r="CE157" s="86"/>
      <c r="CF157" s="86"/>
      <c r="CG157" s="86"/>
      <c r="CH157" s="86"/>
      <c r="CI157" s="86"/>
      <c r="CJ157" s="86"/>
      <c r="CK157" s="86"/>
      <c r="CL157" s="86"/>
      <c r="CM157" s="86"/>
      <c r="CN157" s="86"/>
      <c r="CO157" s="86"/>
      <c r="CP157" s="86"/>
      <c r="CQ157" s="86"/>
      <c r="CR157" s="86"/>
      <c r="CS157" s="86"/>
      <c r="CT157" s="86"/>
      <c r="CU157" s="86"/>
      <c r="CV157" s="86"/>
      <c r="CW157" s="86"/>
      <c r="CX157" s="86"/>
      <c r="CY157" s="86"/>
      <c r="CZ157" s="86"/>
      <c r="DA157" s="86"/>
      <c r="DB157" s="86"/>
      <c r="DC157" s="86"/>
      <c r="DD157" s="86"/>
      <c r="DE157" s="86"/>
      <c r="DF157" s="86"/>
      <c r="DG157" s="86"/>
      <c r="DH157" s="86"/>
      <c r="DI157" s="86"/>
      <c r="DJ157" s="86"/>
      <c r="DK157" s="86"/>
      <c r="DL157" s="86"/>
      <c r="DM157" s="86"/>
      <c r="DN157" s="86"/>
      <c r="DO157" s="86"/>
      <c r="DP157" s="86"/>
      <c r="DQ157" s="86"/>
      <c r="DR157" s="86"/>
      <c r="DS157" s="86"/>
      <c r="DT157" s="86"/>
      <c r="DU157" s="86"/>
      <c r="DV157" s="86"/>
      <c r="DW157" s="86"/>
      <c r="DX157" s="86"/>
      <c r="DY157" s="86"/>
      <c r="DZ157" s="86"/>
      <c r="EA157" s="86"/>
      <c r="EB157" s="86"/>
      <c r="EC157" s="86"/>
      <c r="ED157" s="86"/>
      <c r="EE157" s="86"/>
      <c r="EF157" s="86"/>
      <c r="EG157" s="86"/>
      <c r="EH157" s="86"/>
      <c r="EI157" s="86"/>
      <c r="EJ157" s="86"/>
      <c r="EK157" s="86"/>
      <c r="EL157" s="86"/>
      <c r="EM157" s="86"/>
      <c r="EN157" s="86"/>
      <c r="EO157" s="86"/>
      <c r="EP157" s="86"/>
      <c r="EQ157" s="86"/>
      <c r="ER157" s="86"/>
      <c r="ES157" s="86"/>
      <c r="ET157" s="86"/>
      <c r="EU157" s="86"/>
      <c r="EV157" s="86"/>
      <c r="EW157" s="86"/>
      <c r="EX157" s="86"/>
      <c r="EY157" s="86"/>
      <c r="EZ157" s="86"/>
      <c r="FA157" s="86"/>
      <c r="FB157" s="86"/>
      <c r="FC157" s="86"/>
      <c r="FD157" s="86"/>
      <c r="FE157" s="86"/>
      <c r="FF157" s="86"/>
      <c r="FG157" s="86"/>
      <c r="FH157" s="86"/>
      <c r="FI157" s="86"/>
      <c r="FJ157" s="86"/>
      <c r="FK157" s="86"/>
      <c r="FL157" s="86"/>
      <c r="FM157" s="86"/>
      <c r="FN157" s="86"/>
      <c r="FO157" s="86"/>
      <c r="FP157" s="86"/>
      <c r="FQ157" s="86"/>
      <c r="FR157" s="86"/>
      <c r="FS157" s="86"/>
      <c r="FT157" s="86"/>
      <c r="FU157" s="86"/>
      <c r="FV157" s="86"/>
      <c r="FW157" s="86"/>
      <c r="FX157" s="86"/>
      <c r="FY157" s="86"/>
      <c r="FZ157" s="86"/>
      <c r="GA157" s="86"/>
      <c r="GB157" s="86"/>
      <c r="GC157" s="86"/>
      <c r="GD157" s="86"/>
      <c r="GE157" s="86"/>
      <c r="GF157" s="86"/>
      <c r="GG157" s="86"/>
      <c r="GH157" s="86"/>
      <c r="GI157" s="86"/>
      <c r="GJ157" s="86"/>
      <c r="GK157" s="86"/>
      <c r="GL157" s="86"/>
      <c r="GM157" s="86"/>
      <c r="GN157" s="86"/>
      <c r="GO157" s="86"/>
      <c r="GP157" s="86"/>
      <c r="GQ157" s="86"/>
      <c r="GR157" s="86"/>
      <c r="GS157" s="86"/>
      <c r="GT157" s="86"/>
      <c r="GU157" s="86"/>
      <c r="GV157" s="86"/>
      <c r="GW157" s="86"/>
      <c r="GX157" s="86"/>
      <c r="GY157" s="86"/>
      <c r="GZ157" s="86"/>
      <c r="HA157" s="86"/>
      <c r="HB157" s="86"/>
      <c r="HC157" s="86"/>
      <c r="HD157" s="86"/>
      <c r="HE157" s="86"/>
      <c r="HF157" s="86"/>
      <c r="HG157" s="86"/>
      <c r="HH157" s="86"/>
      <c r="HI157" s="86"/>
      <c r="HJ157" s="86"/>
      <c r="HK157" s="86"/>
      <c r="HL157" s="86"/>
      <c r="HM157" s="86"/>
      <c r="HN157" s="86"/>
      <c r="HO157" s="86"/>
      <c r="HP157" s="86"/>
      <c r="HQ157" s="86"/>
      <c r="HR157" s="86"/>
      <c r="HS157" s="86"/>
      <c r="HT157" s="86"/>
      <c r="HU157" s="86"/>
      <c r="HV157" s="86"/>
      <c r="HW157" s="86"/>
      <c r="HX157" s="86"/>
      <c r="HY157" s="86"/>
      <c r="HZ157" s="86"/>
      <c r="IA157" s="86"/>
      <c r="IB157" s="86"/>
      <c r="IC157" s="86"/>
      <c r="ID157" s="86"/>
      <c r="IE157" s="86"/>
      <c r="IF157" s="86"/>
      <c r="IG157" s="86"/>
      <c r="IH157" s="86"/>
      <c r="II157" s="86"/>
      <c r="IJ157" s="86"/>
      <c r="IK157" s="86"/>
      <c r="IL157" s="86"/>
      <c r="IM157" s="86"/>
      <c r="IN157" s="86"/>
      <c r="IO157" s="86"/>
      <c r="IP157" s="86"/>
      <c r="IQ157" s="86"/>
      <c r="IR157" s="86"/>
      <c r="IS157" s="86"/>
      <c r="IT157" s="86"/>
      <c r="IU157" s="86"/>
      <c r="IV157" s="86"/>
    </row>
    <row r="158" spans="1:256" ht="63" x14ac:dyDescent="0.25">
      <c r="A158" s="120"/>
      <c r="B158" s="121"/>
      <c r="C158" s="111" t="s">
        <v>553</v>
      </c>
    </row>
    <row r="159" spans="1:256" ht="63" x14ac:dyDescent="0.25">
      <c r="A159" s="105"/>
      <c r="B159" s="106" t="s">
        <v>420</v>
      </c>
      <c r="C159" s="107" t="s">
        <v>529</v>
      </c>
    </row>
    <row r="160" spans="1:256" ht="34.5" customHeight="1" x14ac:dyDescent="0.25">
      <c r="A160" s="112"/>
      <c r="B160" s="79" t="s">
        <v>554</v>
      </c>
      <c r="C160" s="94" t="s">
        <v>555</v>
      </c>
    </row>
    <row r="161" spans="1:3" ht="33" customHeight="1" x14ac:dyDescent="0.25">
      <c r="A161" s="112"/>
      <c r="B161" s="79" t="s">
        <v>530</v>
      </c>
      <c r="C161" s="94" t="s">
        <v>100</v>
      </c>
    </row>
    <row r="162" spans="1:3" ht="37.5" customHeight="1" x14ac:dyDescent="0.25">
      <c r="A162" s="112"/>
      <c r="B162" s="79" t="s">
        <v>556</v>
      </c>
      <c r="C162" s="94" t="s">
        <v>109</v>
      </c>
    </row>
    <row r="163" spans="1:3" ht="21" customHeight="1" x14ac:dyDescent="0.25">
      <c r="A163" s="112"/>
      <c r="B163" s="79" t="s">
        <v>557</v>
      </c>
      <c r="C163" s="87" t="s">
        <v>112</v>
      </c>
    </row>
    <row r="164" spans="1:3" ht="63" x14ac:dyDescent="0.25">
      <c r="A164" s="112"/>
      <c r="B164" s="79" t="s">
        <v>558</v>
      </c>
      <c r="C164" s="93" t="s">
        <v>559</v>
      </c>
    </row>
    <row r="165" spans="1:3" ht="78.75" x14ac:dyDescent="0.25">
      <c r="A165" s="112"/>
      <c r="B165" s="79" t="s">
        <v>560</v>
      </c>
      <c r="C165" s="93" t="s">
        <v>119</v>
      </c>
    </row>
    <row r="166" spans="1:3" ht="47.25" x14ac:dyDescent="0.25">
      <c r="A166" s="112"/>
      <c r="B166" s="79" t="s">
        <v>561</v>
      </c>
      <c r="C166" s="93" t="s">
        <v>562</v>
      </c>
    </row>
    <row r="167" spans="1:3" ht="47.25" x14ac:dyDescent="0.25">
      <c r="A167" s="77"/>
      <c r="B167" s="79" t="s">
        <v>563</v>
      </c>
      <c r="C167" s="87" t="s">
        <v>564</v>
      </c>
    </row>
    <row r="168" spans="1:3" ht="47.25" x14ac:dyDescent="0.25">
      <c r="A168" s="77"/>
      <c r="B168" s="79" t="s">
        <v>565</v>
      </c>
      <c r="C168" s="87" t="s">
        <v>566</v>
      </c>
    </row>
    <row r="169" spans="1:3" ht="31.5" x14ac:dyDescent="0.25">
      <c r="A169" s="77"/>
      <c r="B169" s="79" t="s">
        <v>567</v>
      </c>
      <c r="C169" s="87" t="s">
        <v>568</v>
      </c>
    </row>
    <row r="170" spans="1:3" ht="65.25" customHeight="1" x14ac:dyDescent="0.25">
      <c r="A170" s="112"/>
      <c r="B170" s="79" t="s">
        <v>569</v>
      </c>
      <c r="C170" s="87" t="s">
        <v>668</v>
      </c>
    </row>
    <row r="171" spans="1:3" ht="62.25" customHeight="1" x14ac:dyDescent="0.25">
      <c r="A171" s="112"/>
      <c r="B171" s="79" t="s">
        <v>570</v>
      </c>
      <c r="C171" s="87" t="s">
        <v>667</v>
      </c>
    </row>
    <row r="172" spans="1:3" ht="78.75" x14ac:dyDescent="0.25">
      <c r="A172" s="112"/>
      <c r="B172" s="79" t="s">
        <v>571</v>
      </c>
      <c r="C172" s="80" t="s">
        <v>572</v>
      </c>
    </row>
    <row r="173" spans="1:3" ht="78.75" x14ac:dyDescent="0.25">
      <c r="A173" s="112"/>
      <c r="B173" s="79" t="s">
        <v>573</v>
      </c>
      <c r="C173" s="80" t="s">
        <v>574</v>
      </c>
    </row>
    <row r="174" spans="1:3" ht="63" x14ac:dyDescent="0.25">
      <c r="A174" s="112"/>
      <c r="B174" s="79" t="s">
        <v>340</v>
      </c>
      <c r="C174" s="82" t="s">
        <v>341</v>
      </c>
    </row>
    <row r="175" spans="1:3" ht="63" x14ac:dyDescent="0.25">
      <c r="A175" s="112"/>
      <c r="B175" s="79" t="s">
        <v>342</v>
      </c>
      <c r="C175" s="82" t="s">
        <v>575</v>
      </c>
    </row>
    <row r="176" spans="1:3" ht="78.75" x14ac:dyDescent="0.25">
      <c r="A176" s="112"/>
      <c r="B176" s="79" t="s">
        <v>576</v>
      </c>
      <c r="C176" s="80" t="s">
        <v>577</v>
      </c>
    </row>
    <row r="177" spans="1:3" ht="63" x14ac:dyDescent="0.25">
      <c r="A177" s="112"/>
      <c r="B177" s="79" t="s">
        <v>548</v>
      </c>
      <c r="C177" s="80" t="s">
        <v>578</v>
      </c>
    </row>
    <row r="178" spans="1:3" ht="70.5" customHeight="1" x14ac:dyDescent="0.25">
      <c r="A178" s="112"/>
      <c r="B178" s="79" t="s">
        <v>579</v>
      </c>
      <c r="C178" s="80" t="s">
        <v>580</v>
      </c>
    </row>
    <row r="179" spans="1:3" ht="63" x14ac:dyDescent="0.25">
      <c r="A179" s="112"/>
      <c r="B179" s="79" t="s">
        <v>581</v>
      </c>
      <c r="C179" s="80" t="s">
        <v>582</v>
      </c>
    </row>
    <row r="180" spans="1:3" ht="63" x14ac:dyDescent="0.25">
      <c r="A180" s="112"/>
      <c r="B180" s="79" t="s">
        <v>583</v>
      </c>
      <c r="C180" s="80" t="s">
        <v>584</v>
      </c>
    </row>
    <row r="181" spans="1:3" ht="71.25" customHeight="1" x14ac:dyDescent="0.25">
      <c r="A181" s="112"/>
      <c r="B181" s="79" t="s">
        <v>585</v>
      </c>
      <c r="C181" s="80" t="s">
        <v>586</v>
      </c>
    </row>
    <row r="182" spans="1:3" ht="63" x14ac:dyDescent="0.25">
      <c r="A182" s="112"/>
      <c r="B182" s="79" t="s">
        <v>336</v>
      </c>
      <c r="C182" s="80" t="s">
        <v>337</v>
      </c>
    </row>
    <row r="183" spans="1:3" ht="63" x14ac:dyDescent="0.25">
      <c r="A183" s="112"/>
      <c r="B183" s="79" t="s">
        <v>587</v>
      </c>
      <c r="C183" s="80" t="s">
        <v>588</v>
      </c>
    </row>
    <row r="184" spans="1:3" ht="78.75" x14ac:dyDescent="0.25">
      <c r="A184" s="112"/>
      <c r="B184" s="79" t="s">
        <v>324</v>
      </c>
      <c r="C184" s="80" t="s">
        <v>325</v>
      </c>
    </row>
    <row r="185" spans="1:3" ht="78.75" x14ac:dyDescent="0.25">
      <c r="A185" s="112"/>
      <c r="B185" s="79" t="s">
        <v>589</v>
      </c>
      <c r="C185" s="80" t="s">
        <v>590</v>
      </c>
    </row>
    <row r="186" spans="1:3" ht="94.5" x14ac:dyDescent="0.25">
      <c r="A186" s="112"/>
      <c r="B186" s="79" t="s">
        <v>318</v>
      </c>
      <c r="C186" s="80" t="s">
        <v>319</v>
      </c>
    </row>
    <row r="187" spans="1:3" ht="94.5" x14ac:dyDescent="0.25">
      <c r="A187" s="112"/>
      <c r="B187" s="79" t="s">
        <v>591</v>
      </c>
      <c r="C187" s="80" t="s">
        <v>592</v>
      </c>
    </row>
    <row r="188" spans="1:3" ht="63" x14ac:dyDescent="0.25">
      <c r="A188" s="79"/>
      <c r="B188" s="79" t="s">
        <v>320</v>
      </c>
      <c r="C188" s="80" t="s">
        <v>321</v>
      </c>
    </row>
    <row r="189" spans="1:3" ht="63" x14ac:dyDescent="0.25">
      <c r="A189" s="81"/>
      <c r="B189" s="79" t="s">
        <v>593</v>
      </c>
      <c r="C189" s="80" t="s">
        <v>594</v>
      </c>
    </row>
    <row r="190" spans="1:3" ht="82.5" customHeight="1" x14ac:dyDescent="0.25">
      <c r="A190" s="112"/>
      <c r="B190" s="79" t="s">
        <v>326</v>
      </c>
      <c r="C190" s="82" t="s">
        <v>327</v>
      </c>
    </row>
    <row r="191" spans="1:3" ht="78" customHeight="1" x14ac:dyDescent="0.25">
      <c r="A191" s="112"/>
      <c r="B191" s="79" t="s">
        <v>595</v>
      </c>
      <c r="C191" s="82" t="s">
        <v>596</v>
      </c>
    </row>
    <row r="192" spans="1:3" ht="54.75" customHeight="1" x14ac:dyDescent="0.25">
      <c r="A192" s="112"/>
      <c r="B192" s="79" t="s">
        <v>597</v>
      </c>
      <c r="C192" s="82" t="s">
        <v>598</v>
      </c>
    </row>
    <row r="193" spans="1:3" ht="63" x14ac:dyDescent="0.25">
      <c r="A193" s="112"/>
      <c r="B193" s="79" t="s">
        <v>599</v>
      </c>
      <c r="C193" s="80" t="s">
        <v>600</v>
      </c>
    </row>
    <row r="194" spans="1:3" ht="63" customHeight="1" x14ac:dyDescent="0.25">
      <c r="A194" s="112"/>
      <c r="B194" s="79" t="s">
        <v>601</v>
      </c>
      <c r="C194" s="80" t="s">
        <v>602</v>
      </c>
    </row>
    <row r="195" spans="1:3" ht="60.75" customHeight="1" x14ac:dyDescent="0.25">
      <c r="A195" s="112"/>
      <c r="B195" s="79" t="s">
        <v>452</v>
      </c>
      <c r="C195" s="80" t="s">
        <v>603</v>
      </c>
    </row>
    <row r="196" spans="1:3" ht="33" customHeight="1" x14ac:dyDescent="0.25">
      <c r="A196" s="112"/>
      <c r="B196" s="79" t="s">
        <v>604</v>
      </c>
      <c r="C196" s="80" t="s">
        <v>605</v>
      </c>
    </row>
    <row r="197" spans="1:3" ht="64.5" customHeight="1" x14ac:dyDescent="0.25">
      <c r="A197" s="112"/>
      <c r="B197" s="79" t="s">
        <v>606</v>
      </c>
      <c r="C197" s="80" t="s">
        <v>607</v>
      </c>
    </row>
    <row r="198" spans="1:3" ht="47.25" x14ac:dyDescent="0.25">
      <c r="A198" s="112"/>
      <c r="B198" s="79" t="s">
        <v>608</v>
      </c>
      <c r="C198" s="80" t="s">
        <v>609</v>
      </c>
    </row>
    <row r="199" spans="1:3" ht="63" x14ac:dyDescent="0.25">
      <c r="A199" s="112"/>
      <c r="B199" s="79" t="s">
        <v>404</v>
      </c>
      <c r="C199" s="82" t="s">
        <v>610</v>
      </c>
    </row>
    <row r="200" spans="1:3" ht="127.5" customHeight="1" x14ac:dyDescent="0.25">
      <c r="A200" s="112"/>
      <c r="B200" s="79" t="s">
        <v>611</v>
      </c>
      <c r="C200" s="80" t="s">
        <v>612</v>
      </c>
    </row>
    <row r="201" spans="1:3" ht="126" x14ac:dyDescent="0.25">
      <c r="A201" s="112"/>
      <c r="B201" s="79" t="s">
        <v>613</v>
      </c>
      <c r="C201" s="80" t="s">
        <v>614</v>
      </c>
    </row>
    <row r="202" spans="1:3" ht="94.5" x14ac:dyDescent="0.25">
      <c r="A202" s="112"/>
      <c r="B202" s="79" t="s">
        <v>615</v>
      </c>
      <c r="C202" s="82" t="s">
        <v>616</v>
      </c>
    </row>
    <row r="203" spans="1:3" ht="62.25" customHeight="1" x14ac:dyDescent="0.25">
      <c r="A203" s="112"/>
      <c r="B203" s="79" t="s">
        <v>617</v>
      </c>
      <c r="C203" s="82" t="s">
        <v>618</v>
      </c>
    </row>
    <row r="204" spans="1:3" ht="47.25" x14ac:dyDescent="0.25">
      <c r="A204" s="112"/>
      <c r="B204" s="79" t="s">
        <v>619</v>
      </c>
      <c r="C204" s="82" t="s">
        <v>620</v>
      </c>
    </row>
    <row r="205" spans="1:3" ht="63" customHeight="1" x14ac:dyDescent="0.25">
      <c r="A205" s="112"/>
      <c r="B205" s="79" t="s">
        <v>454</v>
      </c>
      <c r="C205" s="82" t="s">
        <v>621</v>
      </c>
    </row>
    <row r="206" spans="1:3" ht="58.5" customHeight="1" x14ac:dyDescent="0.25">
      <c r="A206" s="112"/>
      <c r="B206" s="79" t="s">
        <v>330</v>
      </c>
      <c r="C206" s="82" t="s">
        <v>331</v>
      </c>
    </row>
    <row r="207" spans="1:3" ht="18.75" customHeight="1" x14ac:dyDescent="0.25">
      <c r="A207" s="112"/>
      <c r="B207" s="79" t="s">
        <v>622</v>
      </c>
      <c r="C207" s="20" t="s">
        <v>623</v>
      </c>
    </row>
    <row r="208" spans="1:3" s="113" customFormat="1" ht="21.75" customHeight="1" x14ac:dyDescent="0.25">
      <c r="A208" s="112"/>
      <c r="B208" s="79" t="s">
        <v>456</v>
      </c>
      <c r="C208" s="87" t="s">
        <v>457</v>
      </c>
    </row>
    <row r="209" spans="1:256" ht="31.5" x14ac:dyDescent="0.25">
      <c r="A209" s="77"/>
      <c r="B209" s="79" t="s">
        <v>459</v>
      </c>
      <c r="C209" s="94" t="s">
        <v>460</v>
      </c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6"/>
      <c r="AF209" s="86"/>
      <c r="AG209" s="86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  <c r="AV209" s="86"/>
      <c r="AW209" s="86"/>
      <c r="AX209" s="86"/>
      <c r="AY209" s="86"/>
      <c r="AZ209" s="86"/>
      <c r="BA209" s="86"/>
      <c r="BB209" s="86"/>
      <c r="BC209" s="86"/>
      <c r="BD209" s="86"/>
      <c r="BE209" s="86"/>
      <c r="BF209" s="86"/>
      <c r="BG209" s="86"/>
      <c r="BH209" s="86"/>
      <c r="BI209" s="86"/>
      <c r="BJ209" s="86"/>
      <c r="BK209" s="86"/>
      <c r="BL209" s="86"/>
      <c r="BM209" s="86"/>
      <c r="BN209" s="86"/>
      <c r="BO209" s="86"/>
      <c r="BP209" s="86"/>
      <c r="BQ209" s="86"/>
      <c r="BR209" s="86"/>
      <c r="BS209" s="86"/>
      <c r="BT209" s="86"/>
      <c r="BU209" s="86"/>
      <c r="BV209" s="86"/>
      <c r="BW209" s="86"/>
      <c r="BX209" s="86"/>
      <c r="BY209" s="86"/>
      <c r="BZ209" s="86"/>
      <c r="CA209" s="86"/>
      <c r="CB209" s="86"/>
      <c r="CC209" s="86"/>
      <c r="CD209" s="86"/>
      <c r="CE209" s="86"/>
      <c r="CF209" s="86"/>
      <c r="CG209" s="86"/>
      <c r="CH209" s="86"/>
      <c r="CI209" s="86"/>
      <c r="CJ209" s="86"/>
      <c r="CK209" s="86"/>
      <c r="CL209" s="86"/>
      <c r="CM209" s="86"/>
      <c r="CN209" s="86"/>
      <c r="CO209" s="86"/>
      <c r="CP209" s="86"/>
      <c r="CQ209" s="86"/>
      <c r="CR209" s="86"/>
      <c r="CS209" s="86"/>
      <c r="CT209" s="86"/>
      <c r="CU209" s="86"/>
      <c r="CV209" s="86"/>
      <c r="CW209" s="86"/>
      <c r="CX209" s="86"/>
      <c r="CY209" s="86"/>
      <c r="CZ209" s="86"/>
      <c r="DA209" s="86"/>
      <c r="DB209" s="86"/>
      <c r="DC209" s="86"/>
      <c r="DD209" s="86"/>
      <c r="DE209" s="86"/>
      <c r="DF209" s="86"/>
      <c r="DG209" s="86"/>
      <c r="DH209" s="86"/>
      <c r="DI209" s="86"/>
      <c r="DJ209" s="86"/>
      <c r="DK209" s="86"/>
      <c r="DL209" s="86"/>
      <c r="DM209" s="86"/>
      <c r="DN209" s="86"/>
      <c r="DO209" s="86"/>
      <c r="DP209" s="86"/>
      <c r="DQ209" s="86"/>
      <c r="DR209" s="86"/>
      <c r="DS209" s="86"/>
      <c r="DT209" s="86"/>
      <c r="DU209" s="86"/>
      <c r="DV209" s="86"/>
      <c r="DW209" s="86"/>
      <c r="DX209" s="86"/>
      <c r="DY209" s="86"/>
      <c r="DZ209" s="86"/>
      <c r="EA209" s="86"/>
      <c r="EB209" s="86"/>
      <c r="EC209" s="86"/>
      <c r="ED209" s="86"/>
      <c r="EE209" s="86"/>
      <c r="EF209" s="86"/>
      <c r="EG209" s="86"/>
      <c r="EH209" s="86"/>
      <c r="EI209" s="86"/>
      <c r="EJ209" s="86"/>
      <c r="EK209" s="86"/>
      <c r="EL209" s="86"/>
      <c r="EM209" s="86"/>
      <c r="EN209" s="86"/>
      <c r="EO209" s="86"/>
      <c r="EP209" s="86"/>
      <c r="EQ209" s="86"/>
      <c r="ER209" s="86"/>
      <c r="ES209" s="86"/>
      <c r="ET209" s="86"/>
      <c r="EU209" s="86"/>
      <c r="EV209" s="86"/>
      <c r="EW209" s="86"/>
      <c r="EX209" s="86"/>
      <c r="EY209" s="86"/>
      <c r="EZ209" s="86"/>
      <c r="FA209" s="86"/>
      <c r="FB209" s="86"/>
      <c r="FC209" s="86"/>
      <c r="FD209" s="86"/>
      <c r="FE209" s="86"/>
      <c r="FF209" s="86"/>
      <c r="FG209" s="86"/>
      <c r="FH209" s="86"/>
      <c r="FI209" s="86"/>
      <c r="FJ209" s="86"/>
      <c r="FK209" s="86"/>
      <c r="FL209" s="86"/>
      <c r="FM209" s="86"/>
      <c r="FN209" s="86"/>
      <c r="FO209" s="86"/>
      <c r="FP209" s="86"/>
      <c r="FQ209" s="86"/>
      <c r="FR209" s="86"/>
      <c r="FS209" s="86"/>
      <c r="FT209" s="86"/>
      <c r="FU209" s="86"/>
      <c r="FV209" s="86"/>
      <c r="FW209" s="86"/>
      <c r="FX209" s="86"/>
      <c r="FY209" s="86"/>
      <c r="FZ209" s="86"/>
      <c r="GA209" s="86"/>
      <c r="GB209" s="86"/>
      <c r="GC209" s="86"/>
      <c r="GD209" s="86"/>
      <c r="GE209" s="86"/>
      <c r="GF209" s="86"/>
      <c r="GG209" s="86"/>
      <c r="GH209" s="86"/>
      <c r="GI209" s="86"/>
      <c r="GJ209" s="86"/>
      <c r="GK209" s="86"/>
      <c r="GL209" s="86"/>
      <c r="GM209" s="86"/>
      <c r="GN209" s="86"/>
      <c r="GO209" s="86"/>
      <c r="GP209" s="86"/>
      <c r="GQ209" s="86"/>
      <c r="GR209" s="86"/>
      <c r="GS209" s="86"/>
      <c r="GT209" s="86"/>
      <c r="GU209" s="86"/>
      <c r="GV209" s="86"/>
      <c r="GW209" s="86"/>
      <c r="GX209" s="86"/>
      <c r="GY209" s="86"/>
      <c r="GZ209" s="86"/>
      <c r="HA209" s="86"/>
      <c r="HB209" s="86"/>
      <c r="HC209" s="86"/>
      <c r="HD209" s="86"/>
      <c r="HE209" s="86"/>
      <c r="HF209" s="86"/>
      <c r="HG209" s="86"/>
      <c r="HH209" s="86"/>
      <c r="HI209" s="86"/>
      <c r="HJ209" s="86"/>
      <c r="HK209" s="86"/>
      <c r="HL209" s="86"/>
      <c r="HM209" s="86"/>
      <c r="HN209" s="86"/>
      <c r="HO209" s="86"/>
      <c r="HP209" s="86"/>
      <c r="HQ209" s="86"/>
      <c r="HR209" s="86"/>
      <c r="HS209" s="86"/>
      <c r="HT209" s="86"/>
      <c r="HU209" s="86"/>
      <c r="HV209" s="86"/>
      <c r="HW209" s="86"/>
      <c r="HX209" s="86"/>
      <c r="HY209" s="86"/>
      <c r="HZ209" s="86"/>
      <c r="IA209" s="86"/>
      <c r="IB209" s="86"/>
      <c r="IC209" s="86"/>
      <c r="ID209" s="86"/>
      <c r="IE209" s="86"/>
      <c r="IF209" s="86"/>
      <c r="IG209" s="86"/>
      <c r="IH209" s="86"/>
      <c r="II209" s="86"/>
      <c r="IJ209" s="86"/>
      <c r="IK209" s="86"/>
      <c r="IL209" s="86"/>
      <c r="IM209" s="86"/>
      <c r="IN209" s="86"/>
      <c r="IO209" s="86"/>
      <c r="IP209" s="86"/>
      <c r="IQ209" s="86"/>
      <c r="IR209" s="86"/>
      <c r="IS209" s="86"/>
      <c r="IT209" s="86"/>
      <c r="IU209" s="86"/>
      <c r="IV209" s="86"/>
    </row>
    <row r="210" spans="1:256" ht="19.5" customHeight="1" x14ac:dyDescent="0.25">
      <c r="A210" s="112"/>
      <c r="B210" s="79" t="s">
        <v>624</v>
      </c>
      <c r="C210" s="87" t="s">
        <v>625</v>
      </c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86"/>
      <c r="AG210" s="86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  <c r="AV210" s="86"/>
      <c r="AW210" s="86"/>
      <c r="AX210" s="86"/>
      <c r="AY210" s="86"/>
      <c r="AZ210" s="86"/>
      <c r="BA210" s="86"/>
      <c r="BB210" s="86"/>
      <c r="BC210" s="86"/>
      <c r="BD210" s="86"/>
      <c r="BE210" s="86"/>
      <c r="BF210" s="86"/>
      <c r="BG210" s="86"/>
      <c r="BH210" s="86"/>
      <c r="BI210" s="86"/>
      <c r="BJ210" s="86"/>
      <c r="BK210" s="86"/>
      <c r="BL210" s="86"/>
      <c r="BM210" s="86"/>
      <c r="BN210" s="86"/>
      <c r="BO210" s="86"/>
      <c r="BP210" s="86"/>
      <c r="BQ210" s="86"/>
      <c r="BR210" s="86"/>
      <c r="BS210" s="86"/>
      <c r="BT210" s="86"/>
      <c r="BU210" s="86"/>
      <c r="BV210" s="86"/>
      <c r="BW210" s="86"/>
      <c r="BX210" s="86"/>
      <c r="BY210" s="86"/>
      <c r="BZ210" s="86"/>
      <c r="CA210" s="86"/>
      <c r="CB210" s="86"/>
      <c r="CC210" s="86"/>
      <c r="CD210" s="86"/>
      <c r="CE210" s="86"/>
      <c r="CF210" s="86"/>
      <c r="CG210" s="86"/>
      <c r="CH210" s="86"/>
      <c r="CI210" s="86"/>
      <c r="CJ210" s="86"/>
      <c r="CK210" s="86"/>
      <c r="CL210" s="86"/>
      <c r="CM210" s="86"/>
      <c r="CN210" s="86"/>
      <c r="CO210" s="86"/>
      <c r="CP210" s="86"/>
      <c r="CQ210" s="86"/>
      <c r="CR210" s="86"/>
      <c r="CS210" s="86"/>
      <c r="CT210" s="86"/>
      <c r="CU210" s="86"/>
      <c r="CV210" s="86"/>
      <c r="CW210" s="86"/>
      <c r="CX210" s="86"/>
      <c r="CY210" s="86"/>
      <c r="CZ210" s="86"/>
      <c r="DA210" s="86"/>
      <c r="DB210" s="86"/>
      <c r="DC210" s="86"/>
      <c r="DD210" s="86"/>
      <c r="DE210" s="86"/>
      <c r="DF210" s="86"/>
      <c r="DG210" s="86"/>
      <c r="DH210" s="86"/>
      <c r="DI210" s="86"/>
      <c r="DJ210" s="86"/>
      <c r="DK210" s="86"/>
      <c r="DL210" s="86"/>
      <c r="DM210" s="86"/>
      <c r="DN210" s="86"/>
      <c r="DO210" s="86"/>
      <c r="DP210" s="86"/>
      <c r="DQ210" s="86"/>
      <c r="DR210" s="86"/>
      <c r="DS210" s="86"/>
      <c r="DT210" s="86"/>
      <c r="DU210" s="86"/>
      <c r="DV210" s="86"/>
      <c r="DW210" s="86"/>
      <c r="DX210" s="86"/>
      <c r="DY210" s="86"/>
      <c r="DZ210" s="86"/>
      <c r="EA210" s="86"/>
      <c r="EB210" s="86"/>
      <c r="EC210" s="86"/>
      <c r="ED210" s="86"/>
      <c r="EE210" s="86"/>
      <c r="EF210" s="86"/>
      <c r="EG210" s="86"/>
      <c r="EH210" s="86"/>
      <c r="EI210" s="86"/>
      <c r="EJ210" s="86"/>
      <c r="EK210" s="86"/>
      <c r="EL210" s="86"/>
      <c r="EM210" s="86"/>
      <c r="EN210" s="86"/>
      <c r="EO210" s="86"/>
      <c r="EP210" s="86"/>
      <c r="EQ210" s="86"/>
      <c r="ER210" s="86"/>
      <c r="ES210" s="86"/>
      <c r="ET210" s="86"/>
      <c r="EU210" s="86"/>
      <c r="EV210" s="86"/>
      <c r="EW210" s="86"/>
      <c r="EX210" s="86"/>
      <c r="EY210" s="86"/>
      <c r="EZ210" s="86"/>
      <c r="FA210" s="86"/>
      <c r="FB210" s="86"/>
      <c r="FC210" s="86"/>
      <c r="FD210" s="86"/>
      <c r="FE210" s="86"/>
      <c r="FF210" s="86"/>
      <c r="FG210" s="86"/>
      <c r="FH210" s="86"/>
      <c r="FI210" s="86"/>
      <c r="FJ210" s="86"/>
      <c r="FK210" s="86"/>
      <c r="FL210" s="86"/>
      <c r="FM210" s="86"/>
      <c r="FN210" s="86"/>
      <c r="FO210" s="86"/>
      <c r="FP210" s="86"/>
      <c r="FQ210" s="86"/>
      <c r="FR210" s="86"/>
      <c r="FS210" s="86"/>
      <c r="FT210" s="86"/>
      <c r="FU210" s="86"/>
      <c r="FV210" s="86"/>
      <c r="FW210" s="86"/>
      <c r="FX210" s="86"/>
      <c r="FY210" s="86"/>
      <c r="FZ210" s="86"/>
      <c r="GA210" s="86"/>
      <c r="GB210" s="86"/>
      <c r="GC210" s="86"/>
      <c r="GD210" s="86"/>
      <c r="GE210" s="86"/>
      <c r="GF210" s="86"/>
      <c r="GG210" s="86"/>
      <c r="GH210" s="86"/>
      <c r="GI210" s="86"/>
      <c r="GJ210" s="86"/>
      <c r="GK210" s="86"/>
      <c r="GL210" s="86"/>
      <c r="GM210" s="86"/>
      <c r="GN210" s="86"/>
      <c r="GO210" s="86"/>
      <c r="GP210" s="86"/>
      <c r="GQ210" s="86"/>
      <c r="GR210" s="86"/>
      <c r="GS210" s="86"/>
      <c r="GT210" s="86"/>
      <c r="GU210" s="86"/>
      <c r="GV210" s="86"/>
      <c r="GW210" s="86"/>
      <c r="GX210" s="86"/>
      <c r="GY210" s="86"/>
      <c r="GZ210" s="86"/>
      <c r="HA210" s="86"/>
      <c r="HB210" s="86"/>
      <c r="HC210" s="86"/>
      <c r="HD210" s="86"/>
      <c r="HE210" s="86"/>
      <c r="HF210" s="86"/>
      <c r="HG210" s="86"/>
      <c r="HH210" s="86"/>
      <c r="HI210" s="86"/>
      <c r="HJ210" s="86"/>
      <c r="HK210" s="86"/>
      <c r="HL210" s="86"/>
      <c r="HM210" s="86"/>
      <c r="HN210" s="86"/>
      <c r="HO210" s="86"/>
      <c r="HP210" s="86"/>
      <c r="HQ210" s="86"/>
      <c r="HR210" s="86"/>
      <c r="HS210" s="86"/>
      <c r="HT210" s="86"/>
      <c r="HU210" s="86"/>
      <c r="HV210" s="86"/>
      <c r="HW210" s="86"/>
      <c r="HX210" s="86"/>
      <c r="HY210" s="86"/>
      <c r="HZ210" s="86"/>
      <c r="IA210" s="86"/>
      <c r="IB210" s="86"/>
      <c r="IC210" s="86"/>
      <c r="ID210" s="86"/>
      <c r="IE210" s="86"/>
      <c r="IF210" s="86"/>
      <c r="IG210" s="86"/>
      <c r="IH210" s="86"/>
      <c r="II210" s="86"/>
      <c r="IJ210" s="86"/>
      <c r="IK210" s="86"/>
      <c r="IL210" s="86"/>
      <c r="IM210" s="86"/>
      <c r="IN210" s="86"/>
      <c r="IO210" s="86"/>
      <c r="IP210" s="86"/>
      <c r="IQ210" s="86"/>
      <c r="IR210" s="86"/>
      <c r="IS210" s="86"/>
      <c r="IT210" s="86"/>
      <c r="IU210" s="86"/>
      <c r="IV210" s="86"/>
    </row>
    <row r="211" spans="1:256" ht="31.5" x14ac:dyDescent="0.25">
      <c r="A211" s="114"/>
      <c r="B211" s="79" t="s">
        <v>626</v>
      </c>
      <c r="C211" s="87" t="s">
        <v>627</v>
      </c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  <c r="Y211" s="115"/>
      <c r="Z211" s="115"/>
      <c r="AA211" s="115"/>
      <c r="AB211" s="115"/>
      <c r="AC211" s="115"/>
      <c r="AD211" s="115"/>
      <c r="AE211" s="115"/>
      <c r="AF211" s="115"/>
      <c r="AG211" s="115"/>
      <c r="AH211" s="115"/>
      <c r="AI211" s="115"/>
      <c r="AJ211" s="115"/>
      <c r="AK211" s="115"/>
      <c r="AL211" s="115"/>
      <c r="AM211" s="115"/>
      <c r="AN211" s="115"/>
      <c r="AO211" s="115"/>
      <c r="AP211" s="115"/>
      <c r="AQ211" s="115"/>
      <c r="AR211" s="115"/>
      <c r="AS211" s="115"/>
      <c r="AT211" s="115"/>
      <c r="AU211" s="115"/>
      <c r="AV211" s="115"/>
      <c r="AW211" s="115"/>
      <c r="AX211" s="115"/>
      <c r="AY211" s="115"/>
      <c r="AZ211" s="115"/>
      <c r="BA211" s="115"/>
      <c r="BB211" s="115"/>
      <c r="BC211" s="115"/>
      <c r="BD211" s="115"/>
      <c r="BE211" s="115"/>
      <c r="BF211" s="115"/>
      <c r="BG211" s="115"/>
      <c r="BH211" s="115"/>
      <c r="BI211" s="115"/>
      <c r="BJ211" s="115"/>
      <c r="BK211" s="115"/>
      <c r="BL211" s="115"/>
      <c r="BM211" s="115"/>
      <c r="BN211" s="115"/>
      <c r="BO211" s="115"/>
      <c r="BP211" s="115"/>
      <c r="BQ211" s="115"/>
      <c r="BR211" s="115"/>
      <c r="BS211" s="115"/>
      <c r="BT211" s="115"/>
      <c r="BU211" s="115"/>
      <c r="BV211" s="115"/>
      <c r="BW211" s="115"/>
      <c r="BX211" s="115"/>
      <c r="BY211" s="115"/>
      <c r="BZ211" s="115"/>
      <c r="CA211" s="115"/>
      <c r="CB211" s="115"/>
      <c r="CC211" s="115"/>
      <c r="CD211" s="115"/>
      <c r="CE211" s="115"/>
      <c r="CF211" s="115"/>
      <c r="CG211" s="115"/>
      <c r="CH211" s="115"/>
      <c r="CI211" s="115"/>
      <c r="CJ211" s="115"/>
      <c r="CK211" s="115"/>
      <c r="CL211" s="115"/>
      <c r="CM211" s="115"/>
      <c r="CN211" s="115"/>
      <c r="CO211" s="115"/>
      <c r="CP211" s="115"/>
      <c r="CQ211" s="115"/>
      <c r="CR211" s="115"/>
      <c r="CS211" s="115"/>
      <c r="CT211" s="115"/>
      <c r="CU211" s="115"/>
      <c r="CV211" s="115"/>
      <c r="CW211" s="115"/>
      <c r="CX211" s="115"/>
      <c r="CY211" s="115"/>
      <c r="CZ211" s="115"/>
      <c r="DA211" s="115"/>
      <c r="DB211" s="115"/>
      <c r="DC211" s="115"/>
      <c r="DD211" s="115"/>
      <c r="DE211" s="115"/>
      <c r="DF211" s="115"/>
      <c r="DG211" s="115"/>
      <c r="DH211" s="115"/>
      <c r="DI211" s="115"/>
      <c r="DJ211" s="115"/>
      <c r="DK211" s="115"/>
      <c r="DL211" s="115"/>
      <c r="DM211" s="115"/>
      <c r="DN211" s="115"/>
      <c r="DO211" s="115"/>
      <c r="DP211" s="115"/>
      <c r="DQ211" s="115"/>
      <c r="DR211" s="115"/>
      <c r="DS211" s="115"/>
      <c r="DT211" s="115"/>
      <c r="DU211" s="115"/>
      <c r="DV211" s="115"/>
      <c r="DW211" s="115"/>
      <c r="DX211" s="115"/>
      <c r="DY211" s="115"/>
      <c r="DZ211" s="115"/>
      <c r="EA211" s="115"/>
      <c r="EB211" s="115"/>
      <c r="EC211" s="115"/>
      <c r="ED211" s="115"/>
      <c r="EE211" s="115"/>
      <c r="EF211" s="115"/>
      <c r="EG211" s="115"/>
      <c r="EH211" s="115"/>
      <c r="EI211" s="115"/>
      <c r="EJ211" s="115"/>
      <c r="EK211" s="115"/>
      <c r="EL211" s="115"/>
      <c r="EM211" s="115"/>
      <c r="EN211" s="115"/>
      <c r="EO211" s="115"/>
      <c r="EP211" s="115"/>
      <c r="EQ211" s="115"/>
      <c r="ER211" s="115"/>
      <c r="ES211" s="115"/>
      <c r="ET211" s="115"/>
      <c r="EU211" s="115"/>
      <c r="EV211" s="115"/>
      <c r="EW211" s="115"/>
      <c r="EX211" s="115"/>
      <c r="EY211" s="115"/>
      <c r="EZ211" s="115"/>
      <c r="FA211" s="115"/>
      <c r="FB211" s="115"/>
      <c r="FC211" s="115"/>
      <c r="FD211" s="115"/>
      <c r="FE211" s="115"/>
      <c r="FF211" s="115"/>
      <c r="FG211" s="115"/>
      <c r="FH211" s="115"/>
      <c r="FI211" s="115"/>
      <c r="FJ211" s="115"/>
      <c r="FK211" s="115"/>
      <c r="FL211" s="115"/>
      <c r="FM211" s="115"/>
      <c r="FN211" s="115"/>
      <c r="FO211" s="115"/>
      <c r="FP211" s="115"/>
      <c r="FQ211" s="115"/>
      <c r="FR211" s="115"/>
      <c r="FS211" s="115"/>
      <c r="FT211" s="115"/>
      <c r="FU211" s="115"/>
      <c r="FV211" s="115"/>
      <c r="FW211" s="115"/>
      <c r="FX211" s="115"/>
      <c r="FY211" s="115"/>
      <c r="FZ211" s="115"/>
      <c r="GA211" s="115"/>
      <c r="GB211" s="115"/>
      <c r="GC211" s="115"/>
      <c r="GD211" s="115"/>
      <c r="GE211" s="115"/>
      <c r="GF211" s="115"/>
      <c r="GG211" s="115"/>
      <c r="GH211" s="115"/>
      <c r="GI211" s="115"/>
      <c r="GJ211" s="115"/>
      <c r="GK211" s="115"/>
      <c r="GL211" s="115"/>
      <c r="GM211" s="115"/>
      <c r="GN211" s="115"/>
      <c r="GO211" s="115"/>
      <c r="GP211" s="115"/>
      <c r="GQ211" s="115"/>
      <c r="GR211" s="115"/>
      <c r="GS211" s="115"/>
      <c r="GT211" s="115"/>
      <c r="GU211" s="115"/>
      <c r="GV211" s="115"/>
      <c r="GW211" s="115"/>
      <c r="GX211" s="115"/>
      <c r="GY211" s="115"/>
      <c r="GZ211" s="115"/>
      <c r="HA211" s="115"/>
      <c r="HB211" s="115"/>
      <c r="HC211" s="115"/>
      <c r="HD211" s="115"/>
      <c r="HE211" s="115"/>
      <c r="HF211" s="115"/>
      <c r="HG211" s="115"/>
      <c r="HH211" s="115"/>
      <c r="HI211" s="115"/>
      <c r="HJ211" s="115"/>
      <c r="HK211" s="115"/>
      <c r="HL211" s="115"/>
      <c r="HM211" s="115"/>
      <c r="HN211" s="115"/>
      <c r="HO211" s="115"/>
      <c r="HP211" s="115"/>
      <c r="HQ211" s="115"/>
      <c r="HR211" s="115"/>
      <c r="HS211" s="115"/>
      <c r="HT211" s="115"/>
      <c r="HU211" s="115"/>
      <c r="HV211" s="115"/>
      <c r="HW211" s="115"/>
      <c r="HX211" s="115"/>
      <c r="HY211" s="115"/>
      <c r="HZ211" s="115"/>
      <c r="IA211" s="115"/>
      <c r="IB211" s="115"/>
      <c r="IC211" s="115"/>
      <c r="ID211" s="115"/>
      <c r="IE211" s="115"/>
      <c r="IF211" s="115"/>
      <c r="IG211" s="115"/>
      <c r="IH211" s="115"/>
      <c r="II211" s="115"/>
      <c r="IJ211" s="115"/>
      <c r="IK211" s="115"/>
      <c r="IL211" s="115"/>
      <c r="IM211" s="115"/>
      <c r="IN211" s="115"/>
      <c r="IO211" s="115"/>
      <c r="IP211" s="115"/>
      <c r="IQ211" s="115"/>
      <c r="IR211" s="115"/>
      <c r="IS211" s="115"/>
      <c r="IT211" s="115"/>
      <c r="IU211" s="115"/>
      <c r="IV211" s="115"/>
    </row>
    <row r="212" spans="1:256" ht="18" customHeight="1" x14ac:dyDescent="0.25">
      <c r="A212" s="112"/>
      <c r="B212" s="79" t="s">
        <v>628</v>
      </c>
      <c r="C212" s="87" t="s">
        <v>629</v>
      </c>
    </row>
    <row r="213" spans="1:256" ht="18" customHeight="1" x14ac:dyDescent="0.25">
      <c r="A213" s="112"/>
      <c r="B213" s="79" t="s">
        <v>630</v>
      </c>
      <c r="C213" s="87" t="s">
        <v>631</v>
      </c>
    </row>
    <row r="214" spans="1:256" ht="31.5" x14ac:dyDescent="0.25">
      <c r="A214" s="112"/>
      <c r="B214" s="79" t="s">
        <v>632</v>
      </c>
      <c r="C214" s="87" t="s">
        <v>633</v>
      </c>
    </row>
    <row r="215" spans="1:256" ht="47.25" x14ac:dyDescent="0.25">
      <c r="A215" s="112"/>
      <c r="B215" s="79" t="s">
        <v>634</v>
      </c>
      <c r="C215" s="87" t="s">
        <v>291</v>
      </c>
    </row>
    <row r="216" spans="1:256" ht="31.5" x14ac:dyDescent="0.25">
      <c r="A216" s="112"/>
      <c r="B216" s="79" t="s">
        <v>635</v>
      </c>
      <c r="C216" s="87" t="s">
        <v>636</v>
      </c>
    </row>
    <row r="217" spans="1:256" ht="63" x14ac:dyDescent="0.25">
      <c r="A217" s="112"/>
      <c r="B217" s="79" t="s">
        <v>637</v>
      </c>
      <c r="C217" s="87" t="s">
        <v>638</v>
      </c>
    </row>
    <row r="218" spans="1:256" ht="31.5" x14ac:dyDescent="0.25">
      <c r="A218" s="112"/>
      <c r="B218" s="79" t="s">
        <v>639</v>
      </c>
      <c r="C218" s="87" t="s">
        <v>295</v>
      </c>
    </row>
    <row r="219" spans="1:256" ht="23.25" customHeight="1" x14ac:dyDescent="0.25">
      <c r="A219" s="112"/>
      <c r="B219" s="79" t="s">
        <v>640</v>
      </c>
      <c r="C219" s="87" t="s">
        <v>641</v>
      </c>
    </row>
    <row r="220" spans="1:256" ht="31.5" x14ac:dyDescent="0.25">
      <c r="A220" s="112"/>
      <c r="B220" s="79" t="s">
        <v>642</v>
      </c>
      <c r="C220" s="87" t="s">
        <v>643</v>
      </c>
    </row>
    <row r="221" spans="1:256" ht="31.5" x14ac:dyDescent="0.25">
      <c r="A221" s="112"/>
      <c r="B221" s="79" t="s">
        <v>644</v>
      </c>
      <c r="C221" s="87" t="s">
        <v>645</v>
      </c>
    </row>
    <row r="222" spans="1:256" ht="31.5" x14ac:dyDescent="0.25">
      <c r="A222" s="112"/>
      <c r="B222" s="79" t="s">
        <v>646</v>
      </c>
      <c r="C222" s="87" t="s">
        <v>647</v>
      </c>
    </row>
    <row r="223" spans="1:256" ht="48.75" customHeight="1" x14ac:dyDescent="0.25">
      <c r="A223" s="112"/>
      <c r="B223" s="79" t="s">
        <v>648</v>
      </c>
      <c r="C223" s="87" t="s">
        <v>649</v>
      </c>
    </row>
    <row r="224" spans="1:256" ht="35.25" customHeight="1" x14ac:dyDescent="0.25">
      <c r="A224" s="112"/>
      <c r="B224" s="79" t="s">
        <v>650</v>
      </c>
      <c r="C224" s="87" t="s">
        <v>651</v>
      </c>
    </row>
    <row r="225" spans="1:3" ht="24" customHeight="1" x14ac:dyDescent="0.25">
      <c r="A225" s="133" t="s">
        <v>652</v>
      </c>
      <c r="B225" s="133"/>
      <c r="C225" s="133"/>
    </row>
    <row r="226" spans="1:3" ht="55.5" customHeight="1" x14ac:dyDescent="0.25">
      <c r="A226" s="130" t="s">
        <v>653</v>
      </c>
      <c r="B226" s="130"/>
      <c r="C226" s="130"/>
    </row>
    <row r="227" spans="1:3" ht="51.75" customHeight="1" x14ac:dyDescent="0.25">
      <c r="A227" s="130" t="s">
        <v>654</v>
      </c>
      <c r="B227" s="130"/>
      <c r="C227" s="130"/>
    </row>
    <row r="228" spans="1:3" ht="24" customHeight="1" x14ac:dyDescent="0.25">
      <c r="A228" s="130" t="s">
        <v>655</v>
      </c>
      <c r="B228" s="130"/>
      <c r="C228" s="130"/>
    </row>
  </sheetData>
  <mergeCells count="38">
    <mergeCell ref="A227:C227"/>
    <mergeCell ref="A228:C228"/>
    <mergeCell ref="A155:B155"/>
    <mergeCell ref="A156:B156"/>
    <mergeCell ref="A157:B157"/>
    <mergeCell ref="A158:B158"/>
    <mergeCell ref="A225:C225"/>
    <mergeCell ref="A226:C226"/>
    <mergeCell ref="A148:B148"/>
    <mergeCell ref="A41:B41"/>
    <mergeCell ref="A53:B53"/>
    <mergeCell ref="A58:B58"/>
    <mergeCell ref="A104:B104"/>
    <mergeCell ref="A111:B111"/>
    <mergeCell ref="A130:B130"/>
    <mergeCell ref="A134:B134"/>
    <mergeCell ref="A143:B143"/>
    <mergeCell ref="A145:B145"/>
    <mergeCell ref="A146:B146"/>
    <mergeCell ref="A147:B147"/>
    <mergeCell ref="A40:B40"/>
    <mergeCell ref="A17:B17"/>
    <mergeCell ref="A19:B19"/>
    <mergeCell ref="A22:B22"/>
    <mergeCell ref="A26:B26"/>
    <mergeCell ref="A28:B28"/>
    <mergeCell ref="A29:B29"/>
    <mergeCell ref="A30:B30"/>
    <mergeCell ref="A31:B31"/>
    <mergeCell ref="A37:B37"/>
    <mergeCell ref="A38:B38"/>
    <mergeCell ref="A39:B39"/>
    <mergeCell ref="A15:B15"/>
    <mergeCell ref="A5:C5"/>
    <mergeCell ref="A6:B6"/>
    <mergeCell ref="C6:C7"/>
    <mergeCell ref="A8:B8"/>
    <mergeCell ref="A11:B11"/>
  </mergeCells>
  <hyperlinks>
    <hyperlink ref="C127" r:id="rId1" display="consultantplus://offline/ref=F3BA6AE607F67387DB35B071B7AC6269B2FD3EB93DED401F3CB6EF3559j9y3H"/>
    <hyperlink ref="C128" r:id="rId2" display="consultantplus://offline/ref=AB698C739C67974272996CE6846A764237C43A47CC81D8CEA1C01F636Al901H"/>
  </hyperlinks>
  <pageMargins left="0.70866141732283472" right="0.39370078740157483" top="0.31496062992125984" bottom="0.31496062992125984" header="0.31496062992125984" footer="0.31496062992125984"/>
  <pageSetup paperSize="9" scale="70" orientation="portrait" r:id="rId3"/>
  <colBreaks count="1" manualBreakCount="1">
    <brk id="3" max="2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301"/>
  <sheetViews>
    <sheetView tabSelected="1" zoomScaleNormal="100" workbookViewId="0">
      <selection activeCell="B11" sqref="B11"/>
    </sheetView>
  </sheetViews>
  <sheetFormatPr defaultColWidth="9.140625" defaultRowHeight="15.75" x14ac:dyDescent="0.25"/>
  <cols>
    <col min="1" max="1" width="30.140625" style="42" customWidth="1"/>
    <col min="2" max="2" width="82.28515625" style="40" customWidth="1"/>
    <col min="3" max="3" width="16.7109375" style="42" customWidth="1"/>
    <col min="4" max="4" width="16.42578125" style="42" customWidth="1"/>
    <col min="5" max="5" width="15.28515625" style="54" customWidth="1"/>
    <col min="6" max="7" width="13.85546875" style="42" customWidth="1"/>
    <col min="8" max="8" width="9.140625" style="39"/>
    <col min="9" max="9" width="73.28515625" style="39" customWidth="1"/>
    <col min="10" max="10" width="15.85546875" style="39" customWidth="1"/>
    <col min="11" max="11" width="11" style="39" customWidth="1"/>
    <col min="12" max="16384" width="9.140625" style="39"/>
  </cols>
  <sheetData>
    <row r="1" spans="1:244" s="55" customFormat="1" x14ac:dyDescent="0.25">
      <c r="A1" s="71"/>
      <c r="B1" s="43"/>
      <c r="C1" s="138" t="s">
        <v>309</v>
      </c>
      <c r="D1" s="138"/>
      <c r="E1" s="138"/>
      <c r="F1" s="71"/>
      <c r="G1" s="71"/>
    </row>
    <row r="2" spans="1:244" s="55" customFormat="1" x14ac:dyDescent="0.25">
      <c r="A2" s="71"/>
      <c r="B2" s="43"/>
      <c r="C2" s="138" t="s">
        <v>0</v>
      </c>
      <c r="D2" s="138"/>
      <c r="E2" s="138"/>
      <c r="F2" s="71"/>
      <c r="G2" s="71"/>
    </row>
    <row r="3" spans="1:244" s="55" customFormat="1" x14ac:dyDescent="0.25">
      <c r="A3" s="71"/>
      <c r="B3" s="43"/>
      <c r="C3" s="138" t="s">
        <v>1</v>
      </c>
      <c r="D3" s="138"/>
      <c r="E3" s="138"/>
      <c r="F3" s="71"/>
      <c r="G3" s="71"/>
    </row>
    <row r="4" spans="1:244" s="55" customFormat="1" x14ac:dyDescent="0.25">
      <c r="A4" s="71"/>
      <c r="B4" s="139" t="s">
        <v>2</v>
      </c>
      <c r="C4" s="139"/>
      <c r="D4" s="139"/>
      <c r="E4" s="139"/>
      <c r="F4" s="72"/>
      <c r="G4" s="72"/>
    </row>
    <row r="5" spans="1:244" x14ac:dyDescent="0.25">
      <c r="A5" s="137" t="s">
        <v>3</v>
      </c>
      <c r="B5" s="137"/>
      <c r="C5" s="137"/>
      <c r="D5" s="137"/>
      <c r="E5" s="44"/>
      <c r="F5" s="70"/>
      <c r="G5" s="70"/>
    </row>
    <row r="6" spans="1:244" x14ac:dyDescent="0.25">
      <c r="A6" s="137"/>
      <c r="B6" s="137"/>
      <c r="C6" s="137"/>
      <c r="D6" s="137"/>
      <c r="E6" s="44"/>
      <c r="F6" s="70"/>
      <c r="G6" s="70"/>
    </row>
    <row r="7" spans="1:244" x14ac:dyDescent="0.25">
      <c r="A7" s="1"/>
      <c r="B7" s="2"/>
      <c r="C7" s="3"/>
      <c r="D7" s="3"/>
      <c r="E7" s="45"/>
      <c r="F7" s="4"/>
      <c r="G7" s="4"/>
    </row>
    <row r="8" spans="1:244" ht="49.5" customHeight="1" x14ac:dyDescent="0.25">
      <c r="A8" s="5" t="s">
        <v>4</v>
      </c>
      <c r="B8" s="5" t="s">
        <v>5</v>
      </c>
      <c r="C8" s="5" t="s">
        <v>302</v>
      </c>
      <c r="D8" s="5" t="s">
        <v>303</v>
      </c>
      <c r="E8" s="46" t="s">
        <v>301</v>
      </c>
      <c r="F8" s="6"/>
      <c r="G8" s="6"/>
    </row>
    <row r="9" spans="1:244" s="56" customFormat="1" ht="18" customHeight="1" x14ac:dyDescent="0.25">
      <c r="A9" s="7" t="s">
        <v>6</v>
      </c>
      <c r="B9" s="8" t="s">
        <v>7</v>
      </c>
      <c r="C9" s="9">
        <f t="shared" ref="C9" si="0">SUM(C11:C15)</f>
        <v>1038228.8999999999</v>
      </c>
      <c r="D9" s="9">
        <f t="shared" ref="D9:E9" si="1">SUM(D11:D15)</f>
        <v>1091408.3</v>
      </c>
      <c r="E9" s="47">
        <f t="shared" si="1"/>
        <v>1138334.9999999998</v>
      </c>
      <c r="F9" s="11"/>
      <c r="G9" s="11"/>
    </row>
    <row r="10" spans="1:244" s="57" customFormat="1" ht="47.25" x14ac:dyDescent="0.25">
      <c r="A10" s="5"/>
      <c r="B10" s="12" t="s">
        <v>8</v>
      </c>
      <c r="C10" s="13">
        <f>(C11+C12+C13+C14)*16.55750572/31.55750572+C15</f>
        <v>546441.12571579078</v>
      </c>
      <c r="D10" s="13">
        <f>(D11+D12+D13+D14)*16.79627615/31.79627615+D15</f>
        <v>578270.99351073056</v>
      </c>
      <c r="E10" s="48">
        <f>(E11+E12+E13+E14)*16.75241432/31.75241432+E15</f>
        <v>602343.69463081507</v>
      </c>
      <c r="F10" s="14"/>
      <c r="G10" s="14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</row>
    <row r="11" spans="1:244" ht="63" x14ac:dyDescent="0.25">
      <c r="A11" s="136" t="s">
        <v>9</v>
      </c>
      <c r="B11" s="15" t="s">
        <v>10</v>
      </c>
      <c r="C11" s="10">
        <f>895992.1+79744.2-29.2</f>
        <v>975707.1</v>
      </c>
      <c r="D11" s="10">
        <f>947910.7+79744.2-22.3</f>
        <v>1027632.5999999999</v>
      </c>
      <c r="E11" s="49">
        <f>993934+79744.2-45.3</f>
        <v>1073632.8999999999</v>
      </c>
      <c r="F11" s="16"/>
      <c r="G11" s="16"/>
    </row>
    <row r="12" spans="1:244" ht="47.25" x14ac:dyDescent="0.25">
      <c r="A12" s="136"/>
      <c r="B12" s="15" t="s">
        <v>11</v>
      </c>
      <c r="C12" s="10">
        <v>39514.5</v>
      </c>
      <c r="D12" s="10">
        <v>40291.300000000003</v>
      </c>
      <c r="E12" s="49">
        <v>40879.4</v>
      </c>
      <c r="F12" s="16"/>
      <c r="G12" s="16"/>
    </row>
    <row r="13" spans="1:244" ht="94.5" x14ac:dyDescent="0.25">
      <c r="A13" s="69" t="s">
        <v>12</v>
      </c>
      <c r="B13" s="17" t="s">
        <v>13</v>
      </c>
      <c r="C13" s="10">
        <v>12418.1</v>
      </c>
      <c r="D13" s="10">
        <v>12799.8</v>
      </c>
      <c r="E13" s="49">
        <v>13088.9</v>
      </c>
      <c r="F13" s="16"/>
      <c r="G13" s="16"/>
    </row>
    <row r="14" spans="1:244" ht="31.5" x14ac:dyDescent="0.25">
      <c r="A14" s="69" t="s">
        <v>14</v>
      </c>
      <c r="B14" s="15" t="s">
        <v>15</v>
      </c>
      <c r="C14" s="10">
        <v>7000</v>
      </c>
      <c r="D14" s="10">
        <v>7000</v>
      </c>
      <c r="E14" s="49">
        <v>7000</v>
      </c>
      <c r="F14" s="16"/>
      <c r="G14" s="16"/>
    </row>
    <row r="15" spans="1:244" ht="78.75" x14ac:dyDescent="0.25">
      <c r="A15" s="69" t="s">
        <v>16</v>
      </c>
      <c r="B15" s="17" t="s">
        <v>17</v>
      </c>
      <c r="C15" s="10">
        <v>3589.2</v>
      </c>
      <c r="D15" s="10">
        <v>3684.6</v>
      </c>
      <c r="E15" s="49">
        <v>3733.8</v>
      </c>
      <c r="F15" s="16"/>
      <c r="G15" s="16"/>
      <c r="I15" s="58"/>
      <c r="J15" s="58"/>
      <c r="K15" s="58"/>
      <c r="L15" s="58"/>
    </row>
    <row r="16" spans="1:244" s="56" customFormat="1" ht="31.5" x14ac:dyDescent="0.25">
      <c r="A16" s="18" t="s">
        <v>18</v>
      </c>
      <c r="B16" s="19" t="s">
        <v>19</v>
      </c>
      <c r="C16" s="9">
        <f t="shared" ref="C16:E16" si="2">C17+C18+C19+C20</f>
        <v>26667.5</v>
      </c>
      <c r="D16" s="9">
        <f t="shared" si="2"/>
        <v>27680.399999999998</v>
      </c>
      <c r="E16" s="47">
        <f t="shared" si="2"/>
        <v>35286.400000000001</v>
      </c>
      <c r="F16" s="11"/>
      <c r="G16" s="11"/>
    </row>
    <row r="17" spans="1:244" ht="84" customHeight="1" x14ac:dyDescent="0.25">
      <c r="A17" s="69" t="s">
        <v>20</v>
      </c>
      <c r="B17" s="20" t="s">
        <v>21</v>
      </c>
      <c r="C17" s="10">
        <v>12025.9</v>
      </c>
      <c r="D17" s="10">
        <v>12497.1</v>
      </c>
      <c r="E17" s="49">
        <v>15946.2</v>
      </c>
      <c r="F17" s="16"/>
      <c r="G17" s="16"/>
    </row>
    <row r="18" spans="1:244" ht="98.25" customHeight="1" x14ac:dyDescent="0.25">
      <c r="A18" s="69" t="s">
        <v>22</v>
      </c>
      <c r="B18" s="20" t="s">
        <v>23</v>
      </c>
      <c r="C18" s="10">
        <v>92.8</v>
      </c>
      <c r="D18" s="10">
        <v>96.5</v>
      </c>
      <c r="E18" s="49">
        <v>123.1</v>
      </c>
      <c r="F18" s="16"/>
      <c r="G18" s="16"/>
    </row>
    <row r="19" spans="1:244" ht="81.75" customHeight="1" x14ac:dyDescent="0.25">
      <c r="A19" s="69" t="s">
        <v>24</v>
      </c>
      <c r="B19" s="20" t="s">
        <v>25</v>
      </c>
      <c r="C19" s="10">
        <v>16684.8</v>
      </c>
      <c r="D19" s="10">
        <v>17339.599999999999</v>
      </c>
      <c r="E19" s="49">
        <v>22125.3</v>
      </c>
      <c r="F19" s="16"/>
      <c r="G19" s="16"/>
    </row>
    <row r="20" spans="1:244" ht="81.75" customHeight="1" x14ac:dyDescent="0.25">
      <c r="A20" s="69" t="s">
        <v>26</v>
      </c>
      <c r="B20" s="20" t="s">
        <v>27</v>
      </c>
      <c r="C20" s="10">
        <v>-2136</v>
      </c>
      <c r="D20" s="10">
        <v>-2252.8000000000002</v>
      </c>
      <c r="E20" s="49">
        <v>-2908.2</v>
      </c>
      <c r="F20" s="16"/>
      <c r="G20" s="16"/>
    </row>
    <row r="21" spans="1:244" s="56" customFormat="1" x14ac:dyDescent="0.25">
      <c r="A21" s="7" t="s">
        <v>28</v>
      </c>
      <c r="B21" s="21" t="s">
        <v>29</v>
      </c>
      <c r="C21" s="9">
        <f t="shared" ref="C21:E21" si="3">C22+C27+C28+C29</f>
        <v>298474.5</v>
      </c>
      <c r="D21" s="9">
        <f t="shared" si="3"/>
        <v>266170.69999999995</v>
      </c>
      <c r="E21" s="47">
        <f t="shared" si="3"/>
        <v>261132.80000000002</v>
      </c>
      <c r="F21" s="11"/>
      <c r="G21" s="11"/>
    </row>
    <row r="22" spans="1:244" s="59" customFormat="1" ht="31.5" x14ac:dyDescent="0.25">
      <c r="A22" s="5" t="s">
        <v>30</v>
      </c>
      <c r="B22" s="15" t="s">
        <v>307</v>
      </c>
      <c r="C22" s="10">
        <f t="shared" ref="C22:E22" si="4">C23+C24+C25+C26</f>
        <v>229174.5</v>
      </c>
      <c r="D22" s="10">
        <f t="shared" si="4"/>
        <v>241328.9</v>
      </c>
      <c r="E22" s="49">
        <f t="shared" si="4"/>
        <v>250990</v>
      </c>
      <c r="F22" s="11"/>
      <c r="G22" s="11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</row>
    <row r="23" spans="1:244" s="59" customFormat="1" ht="31.5" x14ac:dyDescent="0.25">
      <c r="A23" s="5" t="s">
        <v>31</v>
      </c>
      <c r="B23" s="15" t="s">
        <v>32</v>
      </c>
      <c r="C23" s="10">
        <v>179004.5</v>
      </c>
      <c r="D23" s="10">
        <v>191158.9</v>
      </c>
      <c r="E23" s="49">
        <v>200820</v>
      </c>
      <c r="F23" s="16"/>
      <c r="G23" s="16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</row>
    <row r="24" spans="1:244" s="59" customFormat="1" ht="33" customHeight="1" x14ac:dyDescent="0.25">
      <c r="A24" s="5" t="s">
        <v>33</v>
      </c>
      <c r="B24" s="15" t="s">
        <v>34</v>
      </c>
      <c r="C24" s="10">
        <v>50</v>
      </c>
      <c r="D24" s="10">
        <v>50</v>
      </c>
      <c r="E24" s="49">
        <v>50</v>
      </c>
      <c r="F24" s="16"/>
      <c r="G24" s="16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</row>
    <row r="25" spans="1:244" ht="54" customHeight="1" x14ac:dyDescent="0.25">
      <c r="A25" s="5" t="s">
        <v>35</v>
      </c>
      <c r="B25" s="15" t="s">
        <v>36</v>
      </c>
      <c r="C25" s="10">
        <v>50070</v>
      </c>
      <c r="D25" s="10">
        <v>50070</v>
      </c>
      <c r="E25" s="49">
        <v>50070</v>
      </c>
      <c r="F25" s="16"/>
      <c r="G25" s="16"/>
    </row>
    <row r="26" spans="1:244" ht="31.5" x14ac:dyDescent="0.25">
      <c r="A26" s="5" t="s">
        <v>37</v>
      </c>
      <c r="B26" s="15" t="s">
        <v>38</v>
      </c>
      <c r="C26" s="10">
        <v>50</v>
      </c>
      <c r="D26" s="10">
        <v>50</v>
      </c>
      <c r="E26" s="49">
        <v>50</v>
      </c>
      <c r="F26" s="16"/>
      <c r="G26" s="1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</row>
    <row r="27" spans="1:244" ht="21.75" customHeight="1" x14ac:dyDescent="0.25">
      <c r="A27" s="5" t="s">
        <v>39</v>
      </c>
      <c r="B27" s="15" t="s">
        <v>40</v>
      </c>
      <c r="C27" s="10">
        <v>59435.4</v>
      </c>
      <c r="D27" s="10">
        <v>14858.8</v>
      </c>
      <c r="E27" s="49">
        <v>0</v>
      </c>
      <c r="F27" s="16"/>
      <c r="G27" s="16"/>
    </row>
    <row r="28" spans="1:244" ht="21.75" customHeight="1" x14ac:dyDescent="0.25">
      <c r="A28" s="5" t="s">
        <v>41</v>
      </c>
      <c r="B28" s="15" t="s">
        <v>42</v>
      </c>
      <c r="C28" s="10">
        <v>405</v>
      </c>
      <c r="D28" s="10">
        <v>392.3</v>
      </c>
      <c r="E28" s="49">
        <v>398.6</v>
      </c>
      <c r="F28" s="16"/>
      <c r="G28" s="16"/>
    </row>
    <row r="29" spans="1:244" s="56" customFormat="1" ht="31.5" x14ac:dyDescent="0.25">
      <c r="A29" s="5" t="s">
        <v>43</v>
      </c>
      <c r="B29" s="15" t="s">
        <v>44</v>
      </c>
      <c r="C29" s="10">
        <v>9459.6</v>
      </c>
      <c r="D29" s="10">
        <v>9590.7000000000007</v>
      </c>
      <c r="E29" s="49">
        <v>9744.2000000000007</v>
      </c>
      <c r="F29" s="16"/>
      <c r="G29" s="16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</row>
    <row r="30" spans="1:244" ht="17.25" customHeight="1" x14ac:dyDescent="0.25">
      <c r="A30" s="7" t="s">
        <v>45</v>
      </c>
      <c r="B30" s="21" t="s">
        <v>46</v>
      </c>
      <c r="C30" s="9">
        <f t="shared" ref="C30:E30" si="5">C31+C32</f>
        <v>171509.8</v>
      </c>
      <c r="D30" s="9">
        <f t="shared" si="5"/>
        <v>176057</v>
      </c>
      <c r="E30" s="47">
        <f t="shared" si="5"/>
        <v>176112</v>
      </c>
      <c r="F30" s="11"/>
      <c r="G30" s="11"/>
    </row>
    <row r="31" spans="1:244" s="56" customFormat="1" ht="31.5" x14ac:dyDescent="0.25">
      <c r="A31" s="5" t="s">
        <v>47</v>
      </c>
      <c r="B31" s="15" t="s">
        <v>48</v>
      </c>
      <c r="C31" s="10">
        <v>54040</v>
      </c>
      <c r="D31" s="10">
        <v>59445</v>
      </c>
      <c r="E31" s="49">
        <v>59500</v>
      </c>
      <c r="F31" s="16"/>
      <c r="G31" s="16"/>
    </row>
    <row r="32" spans="1:244" s="56" customFormat="1" ht="22.5" customHeight="1" x14ac:dyDescent="0.25">
      <c r="A32" s="5" t="s">
        <v>49</v>
      </c>
      <c r="B32" s="15" t="s">
        <v>50</v>
      </c>
      <c r="C32" s="10">
        <f t="shared" ref="C32:E32" si="6">C33+C34</f>
        <v>117469.8</v>
      </c>
      <c r="D32" s="10">
        <f t="shared" si="6"/>
        <v>116612</v>
      </c>
      <c r="E32" s="49">
        <f t="shared" si="6"/>
        <v>116612</v>
      </c>
      <c r="F32" s="11"/>
      <c r="G32" s="11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</row>
    <row r="33" spans="1:244" s="56" customFormat="1" ht="31.5" x14ac:dyDescent="0.25">
      <c r="A33" s="5" t="s">
        <v>51</v>
      </c>
      <c r="B33" s="15" t="s">
        <v>52</v>
      </c>
      <c r="C33" s="10">
        <v>100857.8</v>
      </c>
      <c r="D33" s="10">
        <v>100000</v>
      </c>
      <c r="E33" s="49">
        <v>100000</v>
      </c>
      <c r="F33" s="16"/>
      <c r="G33" s="16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</row>
    <row r="34" spans="1:244" s="56" customFormat="1" ht="31.5" x14ac:dyDescent="0.25">
      <c r="A34" s="5" t="s">
        <v>53</v>
      </c>
      <c r="B34" s="15" t="s">
        <v>54</v>
      </c>
      <c r="C34" s="10">
        <v>16612</v>
      </c>
      <c r="D34" s="10">
        <v>16612</v>
      </c>
      <c r="E34" s="49">
        <v>16612</v>
      </c>
      <c r="F34" s="16"/>
      <c r="G34" s="16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</row>
    <row r="35" spans="1:244" s="56" customFormat="1" ht="20.25" customHeight="1" x14ac:dyDescent="0.25">
      <c r="A35" s="7" t="s">
        <v>55</v>
      </c>
      <c r="B35" s="8" t="s">
        <v>56</v>
      </c>
      <c r="C35" s="9">
        <f t="shared" ref="C35" si="7">SUM(C36:C42)</f>
        <v>39429</v>
      </c>
      <c r="D35" s="9">
        <f t="shared" ref="D35:E35" si="8">SUM(D36:D42)</f>
        <v>38636.699999999997</v>
      </c>
      <c r="E35" s="47">
        <f t="shared" si="8"/>
        <v>38944.699999999997</v>
      </c>
      <c r="F35" s="11"/>
      <c r="G35" s="11"/>
    </row>
    <row r="36" spans="1:244" ht="37.5" customHeight="1" x14ac:dyDescent="0.25">
      <c r="A36" s="5" t="s">
        <v>57</v>
      </c>
      <c r="B36" s="15" t="s">
        <v>58</v>
      </c>
      <c r="C36" s="22">
        <v>19995</v>
      </c>
      <c r="D36" s="22">
        <v>19202.7</v>
      </c>
      <c r="E36" s="50">
        <v>19510.7</v>
      </c>
      <c r="F36" s="23"/>
      <c r="G36" s="23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</row>
    <row r="37" spans="1:244" ht="63" x14ac:dyDescent="0.25">
      <c r="A37" s="5" t="s">
        <v>59</v>
      </c>
      <c r="B37" s="15" t="s">
        <v>60</v>
      </c>
      <c r="C37" s="10">
        <v>350</v>
      </c>
      <c r="D37" s="10">
        <v>350</v>
      </c>
      <c r="E37" s="49">
        <v>350</v>
      </c>
      <c r="F37" s="16"/>
      <c r="G37" s="1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</row>
    <row r="38" spans="1:244" s="56" customFormat="1" ht="31.5" x14ac:dyDescent="0.25">
      <c r="A38" s="5" t="s">
        <v>61</v>
      </c>
      <c r="B38" s="15" t="s">
        <v>62</v>
      </c>
      <c r="C38" s="10">
        <v>17000</v>
      </c>
      <c r="D38" s="10">
        <v>17000</v>
      </c>
      <c r="E38" s="49">
        <v>17000</v>
      </c>
      <c r="F38" s="16"/>
      <c r="G38" s="16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</row>
    <row r="39" spans="1:244" s="56" customFormat="1" ht="31.5" x14ac:dyDescent="0.25">
      <c r="A39" s="5" t="s">
        <v>63</v>
      </c>
      <c r="B39" s="15" t="s">
        <v>64</v>
      </c>
      <c r="C39" s="10">
        <v>730</v>
      </c>
      <c r="D39" s="10">
        <v>730</v>
      </c>
      <c r="E39" s="49">
        <v>730</v>
      </c>
      <c r="F39" s="16"/>
      <c r="G39" s="16"/>
    </row>
    <row r="40" spans="1:244" ht="63" x14ac:dyDescent="0.25">
      <c r="A40" s="5" t="s">
        <v>65</v>
      </c>
      <c r="B40" s="15" t="s">
        <v>66</v>
      </c>
      <c r="C40" s="10">
        <v>1300</v>
      </c>
      <c r="D40" s="10">
        <v>1300</v>
      </c>
      <c r="E40" s="49">
        <v>1300</v>
      </c>
      <c r="F40" s="16"/>
      <c r="G40" s="1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</row>
    <row r="41" spans="1:244" s="59" customFormat="1" ht="31.5" x14ac:dyDescent="0.25">
      <c r="A41" s="5" t="s">
        <v>67</v>
      </c>
      <c r="B41" s="15" t="s">
        <v>68</v>
      </c>
      <c r="C41" s="10">
        <v>30</v>
      </c>
      <c r="D41" s="10">
        <v>30</v>
      </c>
      <c r="E41" s="49">
        <v>30</v>
      </c>
      <c r="F41" s="16"/>
      <c r="G41" s="16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</row>
    <row r="42" spans="1:244" s="59" customFormat="1" ht="65.25" customHeight="1" x14ac:dyDescent="0.25">
      <c r="A42" s="5" t="s">
        <v>69</v>
      </c>
      <c r="B42" s="15" t="s">
        <v>70</v>
      </c>
      <c r="C42" s="10">
        <v>24</v>
      </c>
      <c r="D42" s="10">
        <v>24</v>
      </c>
      <c r="E42" s="49">
        <v>24</v>
      </c>
      <c r="F42" s="16"/>
      <c r="G42" s="16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</row>
    <row r="43" spans="1:244" ht="18.75" customHeight="1" x14ac:dyDescent="0.25">
      <c r="A43" s="134" t="s">
        <v>71</v>
      </c>
      <c r="B43" s="134"/>
      <c r="C43" s="9">
        <f t="shared" ref="C43:E43" si="9">C9+C16+C21+C30+C35</f>
        <v>1574309.7</v>
      </c>
      <c r="D43" s="9">
        <f t="shared" si="9"/>
        <v>1599953.0999999999</v>
      </c>
      <c r="E43" s="47">
        <f t="shared" si="9"/>
        <v>1649810.8999999997</v>
      </c>
      <c r="F43" s="11"/>
      <c r="G43" s="11"/>
    </row>
    <row r="44" spans="1:244" ht="31.5" x14ac:dyDescent="0.25">
      <c r="A44" s="7" t="s">
        <v>72</v>
      </c>
      <c r="B44" s="21" t="s">
        <v>73</v>
      </c>
      <c r="C44" s="9">
        <f t="shared" ref="C44" si="10">SUM(C45:C51)</f>
        <v>84490.599999999991</v>
      </c>
      <c r="D44" s="9">
        <f t="shared" ref="D44:E44" si="11">SUM(D45:D51)</f>
        <v>84495.9</v>
      </c>
      <c r="E44" s="47">
        <f t="shared" si="11"/>
        <v>84501.4</v>
      </c>
      <c r="F44" s="11"/>
      <c r="G44" s="11"/>
    </row>
    <row r="45" spans="1:244" s="59" customFormat="1" ht="63" x14ac:dyDescent="0.25">
      <c r="A45" s="24" t="s">
        <v>74</v>
      </c>
      <c r="B45" s="25" t="s">
        <v>75</v>
      </c>
      <c r="C45" s="10">
        <v>61000</v>
      </c>
      <c r="D45" s="10">
        <v>61000</v>
      </c>
      <c r="E45" s="49">
        <v>61000</v>
      </c>
      <c r="F45" s="16"/>
      <c r="G45" s="16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</row>
    <row r="46" spans="1:244" s="59" customFormat="1" ht="63" x14ac:dyDescent="0.25">
      <c r="A46" s="24" t="s">
        <v>76</v>
      </c>
      <c r="B46" s="25" t="s">
        <v>77</v>
      </c>
      <c r="C46" s="10">
        <v>6800</v>
      </c>
      <c r="D46" s="10">
        <v>6800</v>
      </c>
      <c r="E46" s="49">
        <v>6800</v>
      </c>
      <c r="F46" s="16"/>
      <c r="G46" s="16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</row>
    <row r="47" spans="1:244" s="59" customFormat="1" ht="50.25" customHeight="1" x14ac:dyDescent="0.25">
      <c r="A47" s="24" t="s">
        <v>78</v>
      </c>
      <c r="B47" s="25" t="s">
        <v>79</v>
      </c>
      <c r="C47" s="10">
        <v>70.7</v>
      </c>
      <c r="D47" s="10">
        <v>70.7</v>
      </c>
      <c r="E47" s="49">
        <v>70.7</v>
      </c>
      <c r="F47" s="16"/>
      <c r="G47" s="16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</row>
    <row r="48" spans="1:244" s="56" customFormat="1" ht="51.75" customHeight="1" x14ac:dyDescent="0.25">
      <c r="A48" s="24" t="s">
        <v>80</v>
      </c>
      <c r="B48" s="25" t="s">
        <v>79</v>
      </c>
      <c r="C48" s="10">
        <v>727</v>
      </c>
      <c r="D48" s="10">
        <v>727</v>
      </c>
      <c r="E48" s="49">
        <v>727</v>
      </c>
      <c r="F48" s="16"/>
      <c r="G48" s="16"/>
    </row>
    <row r="49" spans="1:243" s="56" customFormat="1" ht="31.5" x14ac:dyDescent="0.25">
      <c r="A49" s="24" t="s">
        <v>81</v>
      </c>
      <c r="B49" s="26" t="s">
        <v>82</v>
      </c>
      <c r="C49" s="10">
        <v>11220</v>
      </c>
      <c r="D49" s="10">
        <v>11220</v>
      </c>
      <c r="E49" s="49">
        <v>11220</v>
      </c>
      <c r="F49" s="16"/>
      <c r="G49" s="16"/>
    </row>
    <row r="50" spans="1:243" s="56" customFormat="1" ht="47.25" x14ac:dyDescent="0.25">
      <c r="A50" s="24" t="s">
        <v>83</v>
      </c>
      <c r="B50" s="25" t="s">
        <v>84</v>
      </c>
      <c r="C50" s="10">
        <v>205</v>
      </c>
      <c r="D50" s="10">
        <v>210.3</v>
      </c>
      <c r="E50" s="49">
        <v>215.8</v>
      </c>
      <c r="F50" s="16"/>
      <c r="G50" s="16"/>
    </row>
    <row r="51" spans="1:243" s="56" customFormat="1" ht="63" x14ac:dyDescent="0.25">
      <c r="A51" s="24" t="s">
        <v>85</v>
      </c>
      <c r="B51" s="15" t="s">
        <v>86</v>
      </c>
      <c r="C51" s="10">
        <v>4467.8999999999996</v>
      </c>
      <c r="D51" s="10">
        <v>4467.8999999999996</v>
      </c>
      <c r="E51" s="49">
        <v>4467.8999999999996</v>
      </c>
      <c r="F51" s="16"/>
      <c r="G51" s="16"/>
    </row>
    <row r="52" spans="1:243" s="56" customFormat="1" ht="19.5" customHeight="1" x14ac:dyDescent="0.25">
      <c r="A52" s="7" t="s">
        <v>87</v>
      </c>
      <c r="B52" s="8" t="s">
        <v>88</v>
      </c>
      <c r="C52" s="9">
        <f t="shared" ref="C52:E52" si="12">SUM(C53:C56)</f>
        <v>4563.2</v>
      </c>
      <c r="D52" s="9">
        <f t="shared" si="12"/>
        <v>4745.7000000000007</v>
      </c>
      <c r="E52" s="47">
        <f t="shared" si="12"/>
        <v>4935.5</v>
      </c>
      <c r="F52" s="11"/>
      <c r="G52" s="11"/>
    </row>
    <row r="53" spans="1:243" s="56" customFormat="1" ht="31.5" x14ac:dyDescent="0.25">
      <c r="A53" s="5" t="s">
        <v>89</v>
      </c>
      <c r="B53" s="15" t="s">
        <v>90</v>
      </c>
      <c r="C53" s="10">
        <v>395.5</v>
      </c>
      <c r="D53" s="10">
        <v>411.3</v>
      </c>
      <c r="E53" s="49">
        <v>427.8</v>
      </c>
      <c r="F53" s="16"/>
      <c r="G53" s="16"/>
    </row>
    <row r="54" spans="1:243" s="60" customFormat="1" ht="18.75" customHeight="1" x14ac:dyDescent="0.25">
      <c r="A54" s="5" t="s">
        <v>91</v>
      </c>
      <c r="B54" s="15" t="s">
        <v>92</v>
      </c>
      <c r="C54" s="10">
        <v>3415.8</v>
      </c>
      <c r="D54" s="10">
        <v>3552.4</v>
      </c>
      <c r="E54" s="49">
        <v>3694.5</v>
      </c>
      <c r="F54" s="16"/>
      <c r="G54" s="16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39"/>
      <c r="IF54" s="39"/>
      <c r="IG54" s="39"/>
      <c r="IH54" s="39"/>
      <c r="II54" s="39"/>
    </row>
    <row r="55" spans="1:243" s="60" customFormat="1" ht="18.75" customHeight="1" x14ac:dyDescent="0.25">
      <c r="A55" s="5" t="s">
        <v>93</v>
      </c>
      <c r="B55" s="15" t="s">
        <v>94</v>
      </c>
      <c r="C55" s="10">
        <v>720.7</v>
      </c>
      <c r="D55" s="10">
        <v>749.5</v>
      </c>
      <c r="E55" s="49">
        <v>779.5</v>
      </c>
      <c r="F55" s="16"/>
      <c r="G55" s="16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</row>
    <row r="56" spans="1:243" s="60" customFormat="1" ht="18.75" customHeight="1" x14ac:dyDescent="0.25">
      <c r="A56" s="5" t="s">
        <v>95</v>
      </c>
      <c r="B56" s="15" t="s">
        <v>96</v>
      </c>
      <c r="C56" s="10">
        <v>31.2</v>
      </c>
      <c r="D56" s="10">
        <v>32.5</v>
      </c>
      <c r="E56" s="49">
        <v>33.700000000000003</v>
      </c>
      <c r="F56" s="16"/>
      <c r="G56" s="16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39"/>
      <c r="HG56" s="39"/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39"/>
      <c r="HS56" s="39"/>
      <c r="HT56" s="39"/>
      <c r="HU56" s="39"/>
      <c r="HV56" s="39"/>
      <c r="HW56" s="39"/>
      <c r="HX56" s="39"/>
      <c r="HY56" s="39"/>
      <c r="HZ56" s="39"/>
      <c r="IA56" s="39"/>
      <c r="IB56" s="39"/>
      <c r="IC56" s="39"/>
      <c r="ID56" s="39"/>
      <c r="IE56" s="39"/>
      <c r="IF56" s="39"/>
      <c r="IG56" s="39"/>
      <c r="IH56" s="39"/>
      <c r="II56" s="39"/>
    </row>
    <row r="57" spans="1:243" s="60" customFormat="1" ht="28.5" customHeight="1" x14ac:dyDescent="0.25">
      <c r="A57" s="7" t="s">
        <v>97</v>
      </c>
      <c r="B57" s="8" t="s">
        <v>98</v>
      </c>
      <c r="C57" s="9">
        <f t="shared" ref="C57:E57" si="13">C58+C64</f>
        <v>25307.8</v>
      </c>
      <c r="D57" s="9">
        <f t="shared" si="13"/>
        <v>24767.7</v>
      </c>
      <c r="E57" s="47">
        <f t="shared" si="13"/>
        <v>24839.7</v>
      </c>
      <c r="F57" s="11"/>
      <c r="G57" s="11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</row>
    <row r="58" spans="1:243" s="60" customFormat="1" ht="31.5" x14ac:dyDescent="0.25">
      <c r="A58" s="5" t="s">
        <v>99</v>
      </c>
      <c r="B58" s="15" t="s">
        <v>100</v>
      </c>
      <c r="C58" s="10">
        <f t="shared" ref="C58:E58" si="14">C59+C60+C61+C63+C62</f>
        <v>22755.5</v>
      </c>
      <c r="D58" s="10">
        <f t="shared" si="14"/>
        <v>22755.5</v>
      </c>
      <c r="E58" s="49">
        <f t="shared" si="14"/>
        <v>22755.5</v>
      </c>
      <c r="F58" s="11"/>
      <c r="G58" s="11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  <c r="GL58" s="39"/>
      <c r="GM58" s="39"/>
      <c r="GN58" s="39"/>
      <c r="GO58" s="39"/>
      <c r="GP58" s="39"/>
      <c r="GQ58" s="39"/>
      <c r="GR58" s="39"/>
      <c r="GS58" s="39"/>
      <c r="GT58" s="39"/>
      <c r="GU58" s="39"/>
      <c r="GV58" s="39"/>
      <c r="GW58" s="39"/>
      <c r="GX58" s="39"/>
      <c r="GY58" s="39"/>
      <c r="GZ58" s="39"/>
      <c r="HA58" s="39"/>
      <c r="HB58" s="39"/>
      <c r="HC58" s="39"/>
      <c r="HD58" s="39"/>
      <c r="HE58" s="39"/>
      <c r="HF58" s="39"/>
      <c r="HG58" s="39"/>
      <c r="HH58" s="39"/>
      <c r="HI58" s="39"/>
      <c r="HJ58" s="39"/>
      <c r="HK58" s="39"/>
      <c r="HL58" s="39"/>
      <c r="HM58" s="39"/>
      <c r="HN58" s="39"/>
      <c r="HO58" s="39"/>
      <c r="HP58" s="39"/>
      <c r="HQ58" s="39"/>
      <c r="HR58" s="39"/>
      <c r="HS58" s="39"/>
      <c r="HT58" s="39"/>
      <c r="HU58" s="39"/>
      <c r="HV58" s="39"/>
      <c r="HW58" s="39"/>
      <c r="HX58" s="39"/>
      <c r="HY58" s="39"/>
      <c r="HZ58" s="39"/>
      <c r="IA58" s="39"/>
      <c r="IB58" s="39"/>
      <c r="IC58" s="39"/>
      <c r="ID58" s="39"/>
      <c r="IE58" s="39"/>
      <c r="IF58" s="39"/>
      <c r="IG58" s="39"/>
      <c r="IH58" s="39"/>
      <c r="II58" s="39"/>
    </row>
    <row r="59" spans="1:243" s="60" customFormat="1" ht="31.5" x14ac:dyDescent="0.25">
      <c r="A59" s="5" t="s">
        <v>101</v>
      </c>
      <c r="B59" s="15" t="s">
        <v>100</v>
      </c>
      <c r="C59" s="10">
        <v>3.9</v>
      </c>
      <c r="D59" s="10">
        <v>3.9</v>
      </c>
      <c r="E59" s="49">
        <v>3.9</v>
      </c>
      <c r="F59" s="16"/>
      <c r="G59" s="16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</row>
    <row r="60" spans="1:243" s="60" customFormat="1" ht="31.5" x14ac:dyDescent="0.25">
      <c r="A60" s="5" t="s">
        <v>102</v>
      </c>
      <c r="B60" s="15" t="s">
        <v>100</v>
      </c>
      <c r="C60" s="10">
        <v>3300</v>
      </c>
      <c r="D60" s="10">
        <v>3300</v>
      </c>
      <c r="E60" s="49">
        <v>3300</v>
      </c>
      <c r="F60" s="16"/>
      <c r="G60" s="16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</row>
    <row r="61" spans="1:243" s="60" customFormat="1" ht="31.5" x14ac:dyDescent="0.25">
      <c r="A61" s="5" t="s">
        <v>103</v>
      </c>
      <c r="B61" s="15" t="s">
        <v>100</v>
      </c>
      <c r="C61" s="10">
        <v>0</v>
      </c>
      <c r="D61" s="10">
        <v>0</v>
      </c>
      <c r="E61" s="49">
        <v>0</v>
      </c>
      <c r="F61" s="16"/>
      <c r="G61" s="16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</row>
    <row r="62" spans="1:243" s="60" customFormat="1" ht="55.5" customHeight="1" x14ac:dyDescent="0.25">
      <c r="A62" s="5" t="s">
        <v>104</v>
      </c>
      <c r="B62" s="15" t="s">
        <v>658</v>
      </c>
      <c r="C62" s="10">
        <v>18555.099999999999</v>
      </c>
      <c r="D62" s="10">
        <v>18555.099999999999</v>
      </c>
      <c r="E62" s="49">
        <v>18555.099999999999</v>
      </c>
      <c r="F62" s="16"/>
      <c r="G62" s="16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39"/>
      <c r="IF62" s="39"/>
      <c r="IG62" s="39"/>
      <c r="IH62" s="39"/>
      <c r="II62" s="39"/>
    </row>
    <row r="63" spans="1:243" s="60" customFormat="1" ht="31.5" x14ac:dyDescent="0.25">
      <c r="A63" s="5" t="s">
        <v>105</v>
      </c>
      <c r="B63" s="15" t="s">
        <v>100</v>
      </c>
      <c r="C63" s="10">
        <v>896.5</v>
      </c>
      <c r="D63" s="10">
        <v>896.5</v>
      </c>
      <c r="E63" s="49">
        <v>896.5</v>
      </c>
      <c r="F63" s="16"/>
      <c r="G63" s="16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  <c r="GL63" s="39"/>
      <c r="GM63" s="39"/>
      <c r="GN63" s="39"/>
      <c r="GO63" s="39"/>
      <c r="GP63" s="39"/>
      <c r="GQ63" s="39"/>
      <c r="GR63" s="39"/>
      <c r="GS63" s="39"/>
      <c r="GT63" s="39"/>
      <c r="GU63" s="39"/>
      <c r="GV63" s="39"/>
      <c r="GW63" s="39"/>
      <c r="GX63" s="39"/>
      <c r="GY63" s="39"/>
      <c r="GZ63" s="39"/>
      <c r="HA63" s="39"/>
      <c r="HB63" s="39"/>
      <c r="HC63" s="39"/>
      <c r="HD63" s="39"/>
      <c r="HE63" s="39"/>
      <c r="HF63" s="39"/>
      <c r="HG63" s="39"/>
      <c r="HH63" s="39"/>
      <c r="HI63" s="39"/>
      <c r="HJ63" s="39"/>
      <c r="HK63" s="39"/>
      <c r="HL63" s="39"/>
      <c r="HM63" s="39"/>
      <c r="HN63" s="39"/>
      <c r="HO63" s="39"/>
      <c r="HP63" s="39"/>
      <c r="HQ63" s="39"/>
      <c r="HR63" s="39"/>
      <c r="HS63" s="39"/>
      <c r="HT63" s="39"/>
      <c r="HU63" s="39"/>
      <c r="HV63" s="39"/>
      <c r="HW63" s="39"/>
      <c r="HX63" s="39"/>
      <c r="HY63" s="39"/>
      <c r="HZ63" s="39"/>
      <c r="IA63" s="39"/>
      <c r="IB63" s="39"/>
      <c r="IC63" s="39"/>
      <c r="ID63" s="39"/>
      <c r="IE63" s="39"/>
      <c r="IF63" s="39"/>
      <c r="IG63" s="39"/>
      <c r="IH63" s="39"/>
      <c r="II63" s="39"/>
    </row>
    <row r="64" spans="1:243" s="60" customFormat="1" x14ac:dyDescent="0.25">
      <c r="A64" s="5" t="s">
        <v>106</v>
      </c>
      <c r="B64" s="15" t="s">
        <v>107</v>
      </c>
      <c r="C64" s="10">
        <f t="shared" ref="C64:E64" si="15">C65+C67</f>
        <v>2552.3000000000002</v>
      </c>
      <c r="D64" s="10">
        <f t="shared" si="15"/>
        <v>2012.2</v>
      </c>
      <c r="E64" s="49">
        <f t="shared" si="15"/>
        <v>2084.1999999999998</v>
      </c>
      <c r="F64" s="11"/>
      <c r="G64" s="11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  <c r="GL64" s="39"/>
      <c r="GM64" s="39"/>
      <c r="GN64" s="39"/>
      <c r="GO64" s="39"/>
      <c r="GP64" s="39"/>
      <c r="GQ64" s="39"/>
      <c r="GR64" s="39"/>
      <c r="GS64" s="39"/>
      <c r="GT64" s="39"/>
      <c r="GU64" s="39"/>
      <c r="GV64" s="39"/>
      <c r="GW64" s="39"/>
      <c r="GX64" s="39"/>
      <c r="GY64" s="39"/>
      <c r="GZ64" s="39"/>
      <c r="HA64" s="39"/>
      <c r="HB64" s="39"/>
      <c r="HC64" s="39"/>
      <c r="HD64" s="39"/>
      <c r="HE64" s="39"/>
      <c r="HF64" s="39"/>
      <c r="HG64" s="39"/>
      <c r="HH64" s="39"/>
      <c r="HI64" s="39"/>
      <c r="HJ64" s="39"/>
      <c r="HK64" s="39"/>
      <c r="HL64" s="39"/>
      <c r="HM64" s="39"/>
      <c r="HN64" s="39"/>
      <c r="HO64" s="39"/>
      <c r="HP64" s="39"/>
      <c r="HQ64" s="39"/>
      <c r="HR64" s="39"/>
      <c r="HS64" s="39"/>
      <c r="HT64" s="39"/>
      <c r="HU64" s="39"/>
      <c r="HV64" s="39"/>
      <c r="HW64" s="39"/>
      <c r="HX64" s="39"/>
      <c r="HY64" s="39"/>
      <c r="HZ64" s="39"/>
      <c r="IA64" s="39"/>
      <c r="IB64" s="39"/>
      <c r="IC64" s="39"/>
      <c r="ID64" s="39"/>
      <c r="IE64" s="39"/>
      <c r="IF64" s="39"/>
      <c r="IG64" s="39"/>
      <c r="IH64" s="39"/>
      <c r="II64" s="39"/>
    </row>
    <row r="65" spans="1:243" s="60" customFormat="1" ht="31.5" x14ac:dyDescent="0.25">
      <c r="A65" s="5" t="s">
        <v>108</v>
      </c>
      <c r="B65" s="15" t="s">
        <v>109</v>
      </c>
      <c r="C65" s="10">
        <f t="shared" ref="C65:E65" si="16">C66</f>
        <v>1738.1</v>
      </c>
      <c r="D65" s="10">
        <f t="shared" si="16"/>
        <v>1802.2</v>
      </c>
      <c r="E65" s="49">
        <f t="shared" si="16"/>
        <v>1874.2</v>
      </c>
      <c r="F65" s="11"/>
      <c r="G65" s="11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39"/>
      <c r="HS65" s="39"/>
      <c r="HT65" s="39"/>
      <c r="HU65" s="39"/>
      <c r="HV65" s="39"/>
      <c r="HW65" s="39"/>
      <c r="HX65" s="39"/>
      <c r="HY65" s="39"/>
      <c r="HZ65" s="39"/>
      <c r="IA65" s="39"/>
      <c r="IB65" s="39"/>
      <c r="IC65" s="39"/>
      <c r="ID65" s="39"/>
      <c r="IE65" s="39"/>
      <c r="IF65" s="39"/>
      <c r="IG65" s="39"/>
      <c r="IH65" s="39"/>
      <c r="II65" s="39"/>
    </row>
    <row r="66" spans="1:243" ht="31.5" x14ac:dyDescent="0.25">
      <c r="A66" s="5" t="s">
        <v>110</v>
      </c>
      <c r="B66" s="15" t="s">
        <v>109</v>
      </c>
      <c r="C66" s="10">
        <v>1738.1</v>
      </c>
      <c r="D66" s="10">
        <v>1802.2</v>
      </c>
      <c r="E66" s="49">
        <v>1874.2</v>
      </c>
      <c r="F66" s="16"/>
      <c r="G66" s="16"/>
    </row>
    <row r="67" spans="1:243" ht="18.75" customHeight="1" x14ac:dyDescent="0.25">
      <c r="A67" s="5" t="s">
        <v>111</v>
      </c>
      <c r="B67" s="15" t="s">
        <v>112</v>
      </c>
      <c r="C67" s="10">
        <f>C68+C69+C70+C71</f>
        <v>814.2</v>
      </c>
      <c r="D67" s="10">
        <f t="shared" ref="D67:E67" si="17">D69</f>
        <v>210</v>
      </c>
      <c r="E67" s="49">
        <f t="shared" si="17"/>
        <v>210</v>
      </c>
      <c r="F67" s="11"/>
      <c r="G67" s="11"/>
    </row>
    <row r="68" spans="1:243" ht="18.75" customHeight="1" x14ac:dyDescent="0.25">
      <c r="A68" s="5" t="s">
        <v>113</v>
      </c>
      <c r="B68" s="15" t="s">
        <v>112</v>
      </c>
      <c r="C68" s="10">
        <v>602</v>
      </c>
      <c r="D68" s="10">
        <v>0</v>
      </c>
      <c r="E68" s="49">
        <v>0</v>
      </c>
      <c r="F68" s="11"/>
      <c r="G68" s="11"/>
    </row>
    <row r="69" spans="1:243" ht="18.75" customHeight="1" x14ac:dyDescent="0.25">
      <c r="A69" s="5" t="s">
        <v>114</v>
      </c>
      <c r="B69" s="15" t="s">
        <v>112</v>
      </c>
      <c r="C69" s="10">
        <v>210</v>
      </c>
      <c r="D69" s="10">
        <v>210</v>
      </c>
      <c r="E69" s="49">
        <v>210</v>
      </c>
      <c r="F69" s="16"/>
      <c r="G69" s="16"/>
    </row>
    <row r="70" spans="1:243" ht="18.75" customHeight="1" x14ac:dyDescent="0.25">
      <c r="A70" s="5" t="s">
        <v>115</v>
      </c>
      <c r="B70" s="15" t="s">
        <v>112</v>
      </c>
      <c r="C70" s="10">
        <v>0</v>
      </c>
      <c r="D70" s="10">
        <v>0</v>
      </c>
      <c r="E70" s="49">
        <v>0</v>
      </c>
      <c r="F70" s="16"/>
      <c r="G70" s="16"/>
    </row>
    <row r="71" spans="1:243" ht="18.75" customHeight="1" x14ac:dyDescent="0.25">
      <c r="A71" s="5" t="s">
        <v>116</v>
      </c>
      <c r="B71" s="15" t="s">
        <v>112</v>
      </c>
      <c r="C71" s="10">
        <v>2.2000000000000002</v>
      </c>
      <c r="D71" s="10">
        <v>0</v>
      </c>
      <c r="E71" s="49">
        <v>0</v>
      </c>
      <c r="F71" s="16"/>
      <c r="G71" s="16"/>
    </row>
    <row r="72" spans="1:243" ht="25.5" customHeight="1" x14ac:dyDescent="0.25">
      <c r="A72" s="7" t="s">
        <v>117</v>
      </c>
      <c r="B72" s="8" t="s">
        <v>659</v>
      </c>
      <c r="C72" s="9">
        <f>SUM(C73:C78)</f>
        <v>33909.699999999997</v>
      </c>
      <c r="D72" s="9">
        <f t="shared" ref="D72:E72" si="18">SUM(D73:D77)</f>
        <v>27786.3</v>
      </c>
      <c r="E72" s="47">
        <f t="shared" si="18"/>
        <v>27223.599999999999</v>
      </c>
      <c r="F72" s="11"/>
      <c r="G72" s="11"/>
    </row>
    <row r="73" spans="1:243" ht="64.5" customHeight="1" x14ac:dyDescent="0.25">
      <c r="A73" s="69" t="s">
        <v>118</v>
      </c>
      <c r="B73" s="15" t="s">
        <v>119</v>
      </c>
      <c r="C73" s="10">
        <v>1.1000000000000001</v>
      </c>
      <c r="D73" s="10">
        <v>0</v>
      </c>
      <c r="E73" s="49">
        <v>0</v>
      </c>
      <c r="F73" s="16"/>
      <c r="G73" s="16"/>
      <c r="I73" s="58"/>
      <c r="J73" s="58"/>
    </row>
    <row r="74" spans="1:243" ht="66.75" customHeight="1" x14ac:dyDescent="0.25">
      <c r="A74" s="5" t="s">
        <v>120</v>
      </c>
      <c r="B74" s="15" t="s">
        <v>121</v>
      </c>
      <c r="C74" s="10">
        <v>5000</v>
      </c>
      <c r="D74" s="10">
        <v>5065.7</v>
      </c>
      <c r="E74" s="49">
        <v>4503</v>
      </c>
      <c r="F74" s="16"/>
      <c r="G74" s="16"/>
    </row>
    <row r="75" spans="1:243" ht="31.5" x14ac:dyDescent="0.25">
      <c r="A75" s="24" t="s">
        <v>122</v>
      </c>
      <c r="B75" s="15" t="s">
        <v>123</v>
      </c>
      <c r="C75" s="10">
        <v>20300</v>
      </c>
      <c r="D75" s="10">
        <v>20300</v>
      </c>
      <c r="E75" s="49">
        <v>20300</v>
      </c>
      <c r="F75" s="16"/>
      <c r="G75" s="16"/>
    </row>
    <row r="76" spans="1:243" ht="47.25" x14ac:dyDescent="0.25">
      <c r="A76" s="24" t="s">
        <v>124</v>
      </c>
      <c r="B76" s="15" t="s">
        <v>125</v>
      </c>
      <c r="C76" s="10">
        <v>1800</v>
      </c>
      <c r="D76" s="10">
        <v>1800</v>
      </c>
      <c r="E76" s="49">
        <v>1800</v>
      </c>
      <c r="F76" s="16"/>
      <c r="G76" s="16"/>
    </row>
    <row r="77" spans="1:243" ht="63" x14ac:dyDescent="0.25">
      <c r="A77" s="24" t="s">
        <v>126</v>
      </c>
      <c r="B77" s="26" t="s">
        <v>127</v>
      </c>
      <c r="C77" s="10">
        <v>620.6</v>
      </c>
      <c r="D77" s="10">
        <v>620.6</v>
      </c>
      <c r="E77" s="49">
        <v>620.6</v>
      </c>
      <c r="F77" s="16"/>
      <c r="G77" s="16"/>
    </row>
    <row r="78" spans="1:243" ht="31.5" x14ac:dyDescent="0.25">
      <c r="A78" s="24" t="s">
        <v>128</v>
      </c>
      <c r="B78" s="26" t="s">
        <v>129</v>
      </c>
      <c r="C78" s="10">
        <v>6188</v>
      </c>
      <c r="D78" s="10">
        <v>0</v>
      </c>
      <c r="E78" s="49">
        <v>0</v>
      </c>
      <c r="F78" s="16"/>
      <c r="G78" s="16"/>
    </row>
    <row r="79" spans="1:243" x14ac:dyDescent="0.25">
      <c r="A79" s="7" t="s">
        <v>130</v>
      </c>
      <c r="B79" s="8" t="s">
        <v>131</v>
      </c>
      <c r="C79" s="27">
        <f>SUM(C80:C91)</f>
        <v>9882.2000000000007</v>
      </c>
      <c r="D79" s="27">
        <f>SUM(D80:D91)</f>
        <v>4429.3</v>
      </c>
      <c r="E79" s="51">
        <f>SUM(E80:E91)</f>
        <v>5853.8</v>
      </c>
      <c r="F79" s="28"/>
      <c r="G79" s="28"/>
    </row>
    <row r="80" spans="1:243" ht="63" x14ac:dyDescent="0.25">
      <c r="A80" s="24" t="s">
        <v>132</v>
      </c>
      <c r="B80" s="15" t="s">
        <v>133</v>
      </c>
      <c r="C80" s="29">
        <v>20</v>
      </c>
      <c r="D80" s="29">
        <v>20</v>
      </c>
      <c r="E80" s="52">
        <v>20</v>
      </c>
      <c r="F80" s="30"/>
      <c r="G80" s="30"/>
    </row>
    <row r="81" spans="1:244" ht="63" x14ac:dyDescent="0.25">
      <c r="A81" s="24" t="s">
        <v>134</v>
      </c>
      <c r="B81" s="15" t="s">
        <v>133</v>
      </c>
      <c r="C81" s="29">
        <v>25</v>
      </c>
      <c r="D81" s="29">
        <v>25</v>
      </c>
      <c r="E81" s="52">
        <v>25</v>
      </c>
      <c r="F81" s="30"/>
      <c r="G81" s="30"/>
      <c r="I81" s="61"/>
    </row>
    <row r="82" spans="1:244" ht="63" x14ac:dyDescent="0.25">
      <c r="A82" s="24" t="s">
        <v>135</v>
      </c>
      <c r="B82" s="15" t="s">
        <v>136</v>
      </c>
      <c r="C82" s="29">
        <v>308</v>
      </c>
      <c r="D82" s="29">
        <v>308</v>
      </c>
      <c r="E82" s="52">
        <v>308</v>
      </c>
      <c r="F82" s="30"/>
      <c r="G82" s="30"/>
    </row>
    <row r="83" spans="1:244" ht="78.75" x14ac:dyDescent="0.25">
      <c r="A83" s="24" t="s">
        <v>137</v>
      </c>
      <c r="B83" s="15" t="s">
        <v>138</v>
      </c>
      <c r="C83" s="29">
        <v>20</v>
      </c>
      <c r="D83" s="29">
        <v>20</v>
      </c>
      <c r="E83" s="52">
        <v>20</v>
      </c>
      <c r="F83" s="30"/>
      <c r="G83" s="30"/>
    </row>
    <row r="84" spans="1:244" ht="63" x14ac:dyDescent="0.25">
      <c r="A84" s="24" t="s">
        <v>139</v>
      </c>
      <c r="B84" s="15" t="s">
        <v>140</v>
      </c>
      <c r="C84" s="29">
        <v>2300</v>
      </c>
      <c r="D84" s="29">
        <v>2300</v>
      </c>
      <c r="E84" s="52">
        <v>3300</v>
      </c>
      <c r="F84" s="30"/>
      <c r="G84" s="30"/>
    </row>
    <row r="85" spans="1:244" ht="63" x14ac:dyDescent="0.25">
      <c r="A85" s="24" t="s">
        <v>141</v>
      </c>
      <c r="B85" s="15" t="s">
        <v>142</v>
      </c>
      <c r="C85" s="29">
        <v>190</v>
      </c>
      <c r="D85" s="29">
        <v>0</v>
      </c>
      <c r="E85" s="52">
        <v>0</v>
      </c>
      <c r="F85" s="30"/>
      <c r="G85" s="30"/>
    </row>
    <row r="86" spans="1:244" ht="63" x14ac:dyDescent="0.25">
      <c r="A86" s="24" t="s">
        <v>143</v>
      </c>
      <c r="B86" s="15" t="s">
        <v>142</v>
      </c>
      <c r="C86" s="29">
        <v>1559.5</v>
      </c>
      <c r="D86" s="29">
        <v>1589.6</v>
      </c>
      <c r="E86" s="52">
        <v>2014.1</v>
      </c>
      <c r="F86" s="30"/>
      <c r="G86" s="30"/>
    </row>
    <row r="87" spans="1:244" ht="63" x14ac:dyDescent="0.25">
      <c r="A87" s="24" t="s">
        <v>144</v>
      </c>
      <c r="B87" s="15" t="s">
        <v>142</v>
      </c>
      <c r="C87" s="29">
        <v>5000</v>
      </c>
      <c r="D87" s="29">
        <v>0</v>
      </c>
      <c r="E87" s="52">
        <v>0</v>
      </c>
      <c r="F87" s="30"/>
      <c r="G87" s="30"/>
    </row>
    <row r="88" spans="1:244" ht="63" x14ac:dyDescent="0.25">
      <c r="A88" s="24" t="s">
        <v>145</v>
      </c>
      <c r="B88" s="15" t="s">
        <v>142</v>
      </c>
      <c r="C88" s="29">
        <v>90</v>
      </c>
      <c r="D88" s="29">
        <v>0</v>
      </c>
      <c r="E88" s="52">
        <v>0</v>
      </c>
      <c r="F88" s="30"/>
      <c r="G88" s="30"/>
    </row>
    <row r="89" spans="1:244" ht="63" x14ac:dyDescent="0.25">
      <c r="A89" s="24" t="s">
        <v>146</v>
      </c>
      <c r="B89" s="15" t="s">
        <v>142</v>
      </c>
      <c r="C89" s="29">
        <v>83</v>
      </c>
      <c r="D89" s="29">
        <v>0</v>
      </c>
      <c r="E89" s="52">
        <v>0</v>
      </c>
      <c r="F89" s="30"/>
      <c r="G89" s="30"/>
    </row>
    <row r="90" spans="1:244" ht="63" x14ac:dyDescent="0.25">
      <c r="A90" s="24" t="s">
        <v>147</v>
      </c>
      <c r="B90" s="15" t="s">
        <v>148</v>
      </c>
      <c r="C90" s="29">
        <v>120</v>
      </c>
      <c r="D90" s="29">
        <v>0</v>
      </c>
      <c r="E90" s="52">
        <v>0</v>
      </c>
      <c r="F90" s="30"/>
      <c r="G90" s="30"/>
    </row>
    <row r="91" spans="1:244" ht="63" x14ac:dyDescent="0.25">
      <c r="A91" s="24" t="s">
        <v>149</v>
      </c>
      <c r="B91" s="15" t="s">
        <v>150</v>
      </c>
      <c r="C91" s="29">
        <v>166.7</v>
      </c>
      <c r="D91" s="29">
        <v>166.7</v>
      </c>
      <c r="E91" s="52">
        <v>166.7</v>
      </c>
      <c r="F91" s="30"/>
      <c r="G91" s="30"/>
    </row>
    <row r="92" spans="1:244" s="63" customFormat="1" ht="20.25" customHeight="1" x14ac:dyDescent="0.25">
      <c r="A92" s="7" t="s">
        <v>151</v>
      </c>
      <c r="B92" s="8" t="s">
        <v>152</v>
      </c>
      <c r="C92" s="9">
        <f>C93+C94</f>
        <v>4525.3</v>
      </c>
      <c r="D92" s="9">
        <f>D93+D94</f>
        <v>4525.3</v>
      </c>
      <c r="E92" s="47">
        <f>E93+E94</f>
        <v>4525.3</v>
      </c>
      <c r="F92" s="11"/>
      <c r="G92" s="11"/>
      <c r="H92" s="56"/>
      <c r="I92" s="56"/>
      <c r="J92" s="56"/>
      <c r="K92" s="62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6"/>
      <c r="DM92" s="56"/>
      <c r="DN92" s="56"/>
      <c r="DO92" s="56"/>
      <c r="DP92" s="56"/>
      <c r="DQ92" s="56"/>
      <c r="DR92" s="56"/>
      <c r="DS92" s="56"/>
      <c r="DT92" s="56"/>
      <c r="DU92" s="56"/>
      <c r="DV92" s="56"/>
      <c r="DW92" s="56"/>
      <c r="DX92" s="56"/>
      <c r="DY92" s="56"/>
      <c r="DZ92" s="56"/>
      <c r="EA92" s="56"/>
      <c r="EB92" s="56"/>
      <c r="EC92" s="56"/>
      <c r="ED92" s="56"/>
      <c r="EE92" s="56"/>
      <c r="EF92" s="56"/>
      <c r="EG92" s="56"/>
      <c r="EH92" s="56"/>
      <c r="EI92" s="56"/>
      <c r="EJ92" s="56"/>
      <c r="EK92" s="56"/>
      <c r="EL92" s="56"/>
      <c r="EM92" s="56"/>
      <c r="EN92" s="56"/>
      <c r="EO92" s="56"/>
      <c r="EP92" s="56"/>
      <c r="EQ92" s="56"/>
      <c r="ER92" s="56"/>
      <c r="ES92" s="56"/>
      <c r="ET92" s="56"/>
      <c r="EU92" s="56"/>
      <c r="EV92" s="56"/>
      <c r="EW92" s="56"/>
      <c r="EX92" s="56"/>
      <c r="EY92" s="56"/>
      <c r="EZ92" s="56"/>
      <c r="FA92" s="56"/>
      <c r="FB92" s="56"/>
      <c r="FC92" s="56"/>
      <c r="FD92" s="56"/>
      <c r="FE92" s="56"/>
      <c r="FF92" s="56"/>
      <c r="FG92" s="56"/>
      <c r="FH92" s="56"/>
      <c r="FI92" s="56"/>
      <c r="FJ92" s="56"/>
      <c r="FK92" s="56"/>
      <c r="FL92" s="56"/>
      <c r="FM92" s="56"/>
      <c r="FN92" s="56"/>
      <c r="FO92" s="56"/>
      <c r="FP92" s="56"/>
      <c r="FQ92" s="56"/>
      <c r="FR92" s="56"/>
      <c r="FS92" s="56"/>
      <c r="FT92" s="56"/>
      <c r="FU92" s="56"/>
      <c r="FV92" s="56"/>
      <c r="FW92" s="56"/>
      <c r="FX92" s="56"/>
      <c r="FY92" s="56"/>
      <c r="FZ92" s="56"/>
      <c r="GA92" s="56"/>
      <c r="GB92" s="56"/>
      <c r="GC92" s="56"/>
      <c r="GD92" s="56"/>
      <c r="GE92" s="56"/>
      <c r="GF92" s="56"/>
      <c r="GG92" s="56"/>
      <c r="GH92" s="56"/>
      <c r="GI92" s="56"/>
      <c r="GJ92" s="56"/>
      <c r="GK92" s="56"/>
      <c r="GL92" s="56"/>
      <c r="GM92" s="56"/>
      <c r="GN92" s="56"/>
      <c r="GO92" s="56"/>
      <c r="GP92" s="56"/>
      <c r="GQ92" s="56"/>
      <c r="GR92" s="56"/>
      <c r="GS92" s="56"/>
      <c r="GT92" s="56"/>
      <c r="GU92" s="56"/>
      <c r="GV92" s="56"/>
      <c r="GW92" s="56"/>
      <c r="GX92" s="56"/>
      <c r="GY92" s="56"/>
      <c r="GZ92" s="56"/>
      <c r="HA92" s="56"/>
      <c r="HB92" s="56"/>
      <c r="HC92" s="56"/>
      <c r="HD92" s="56"/>
      <c r="HE92" s="56"/>
      <c r="HF92" s="56"/>
      <c r="HG92" s="56"/>
      <c r="HH92" s="56"/>
      <c r="HI92" s="56"/>
      <c r="HJ92" s="56"/>
      <c r="HK92" s="56"/>
      <c r="HL92" s="56"/>
      <c r="HM92" s="56"/>
      <c r="HN92" s="56"/>
      <c r="HO92" s="56"/>
      <c r="HP92" s="56"/>
      <c r="HQ92" s="56"/>
      <c r="HR92" s="56"/>
      <c r="HS92" s="56"/>
      <c r="HT92" s="56"/>
      <c r="HU92" s="56"/>
      <c r="HV92" s="56"/>
      <c r="HW92" s="56"/>
      <c r="HX92" s="56"/>
      <c r="HY92" s="56"/>
      <c r="HZ92" s="56"/>
      <c r="IA92" s="56"/>
      <c r="IB92" s="56"/>
      <c r="IC92" s="56"/>
      <c r="ID92" s="56"/>
      <c r="IE92" s="56"/>
      <c r="IF92" s="56"/>
      <c r="IG92" s="56"/>
      <c r="IH92" s="56"/>
      <c r="II92" s="56"/>
      <c r="IJ92" s="56"/>
    </row>
    <row r="93" spans="1:244" s="63" customFormat="1" ht="21.75" customHeight="1" x14ac:dyDescent="0.25">
      <c r="A93" s="5" t="s">
        <v>153</v>
      </c>
      <c r="B93" s="15" t="s">
        <v>154</v>
      </c>
      <c r="C93" s="10">
        <v>4525.3</v>
      </c>
      <c r="D93" s="10">
        <v>4525.3</v>
      </c>
      <c r="E93" s="49">
        <v>4525.3</v>
      </c>
      <c r="F93" s="16"/>
      <c r="G93" s="1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56"/>
      <c r="DK93" s="56"/>
      <c r="DL93" s="56"/>
      <c r="DM93" s="56"/>
      <c r="DN93" s="56"/>
      <c r="DO93" s="56"/>
      <c r="DP93" s="56"/>
      <c r="DQ93" s="56"/>
      <c r="DR93" s="56"/>
      <c r="DS93" s="56"/>
      <c r="DT93" s="56"/>
      <c r="DU93" s="56"/>
      <c r="DV93" s="56"/>
      <c r="DW93" s="56"/>
      <c r="DX93" s="56"/>
      <c r="DY93" s="56"/>
      <c r="DZ93" s="56"/>
      <c r="EA93" s="56"/>
      <c r="EB93" s="56"/>
      <c r="EC93" s="56"/>
      <c r="ED93" s="56"/>
      <c r="EE93" s="56"/>
      <c r="EF93" s="56"/>
      <c r="EG93" s="56"/>
      <c r="EH93" s="56"/>
      <c r="EI93" s="56"/>
      <c r="EJ93" s="56"/>
      <c r="EK93" s="56"/>
      <c r="EL93" s="56"/>
      <c r="EM93" s="56"/>
      <c r="EN93" s="56"/>
      <c r="EO93" s="56"/>
      <c r="EP93" s="56"/>
      <c r="EQ93" s="56"/>
      <c r="ER93" s="56"/>
      <c r="ES93" s="56"/>
      <c r="ET93" s="56"/>
      <c r="EU93" s="56"/>
      <c r="EV93" s="56"/>
      <c r="EW93" s="56"/>
      <c r="EX93" s="56"/>
      <c r="EY93" s="56"/>
      <c r="EZ93" s="56"/>
      <c r="FA93" s="56"/>
      <c r="FB93" s="56"/>
      <c r="FC93" s="56"/>
      <c r="FD93" s="56"/>
      <c r="FE93" s="56"/>
      <c r="FF93" s="56"/>
      <c r="FG93" s="56"/>
      <c r="FH93" s="56"/>
      <c r="FI93" s="56"/>
      <c r="FJ93" s="56"/>
      <c r="FK93" s="56"/>
      <c r="FL93" s="56"/>
      <c r="FM93" s="56"/>
      <c r="FN93" s="56"/>
      <c r="FO93" s="56"/>
      <c r="FP93" s="56"/>
      <c r="FQ93" s="56"/>
      <c r="FR93" s="56"/>
      <c r="FS93" s="56"/>
      <c r="FT93" s="56"/>
      <c r="FU93" s="56"/>
      <c r="FV93" s="56"/>
      <c r="FW93" s="56"/>
      <c r="FX93" s="56"/>
      <c r="FY93" s="56"/>
      <c r="FZ93" s="56"/>
      <c r="GA93" s="56"/>
      <c r="GB93" s="56"/>
      <c r="GC93" s="56"/>
      <c r="GD93" s="56"/>
      <c r="GE93" s="56"/>
      <c r="GF93" s="56"/>
      <c r="GG93" s="56"/>
      <c r="GH93" s="56"/>
      <c r="GI93" s="56"/>
      <c r="GJ93" s="56"/>
      <c r="GK93" s="56"/>
      <c r="GL93" s="56"/>
      <c r="GM93" s="56"/>
      <c r="GN93" s="56"/>
      <c r="GO93" s="56"/>
      <c r="GP93" s="56"/>
      <c r="GQ93" s="56"/>
      <c r="GR93" s="56"/>
      <c r="GS93" s="56"/>
      <c r="GT93" s="56"/>
      <c r="GU93" s="56"/>
      <c r="GV93" s="56"/>
      <c r="GW93" s="56"/>
      <c r="GX93" s="56"/>
      <c r="GY93" s="56"/>
      <c r="GZ93" s="56"/>
      <c r="HA93" s="56"/>
      <c r="HB93" s="56"/>
      <c r="HC93" s="56"/>
      <c r="HD93" s="56"/>
      <c r="HE93" s="56"/>
      <c r="HF93" s="56"/>
      <c r="HG93" s="56"/>
      <c r="HH93" s="56"/>
      <c r="HI93" s="56"/>
      <c r="HJ93" s="56"/>
      <c r="HK93" s="56"/>
      <c r="HL93" s="56"/>
      <c r="HM93" s="56"/>
      <c r="HN93" s="56"/>
      <c r="HO93" s="56"/>
      <c r="HP93" s="56"/>
      <c r="HQ93" s="56"/>
      <c r="HR93" s="56"/>
      <c r="HS93" s="56"/>
      <c r="HT93" s="56"/>
      <c r="HU93" s="56"/>
      <c r="HV93" s="56"/>
      <c r="HW93" s="56"/>
      <c r="HX93" s="56"/>
      <c r="HY93" s="56"/>
      <c r="HZ93" s="56"/>
      <c r="IA93" s="56"/>
      <c r="IB93" s="56"/>
      <c r="IC93" s="56"/>
      <c r="ID93" s="56"/>
      <c r="IE93" s="56"/>
      <c r="IF93" s="56"/>
      <c r="IG93" s="56"/>
      <c r="IH93" s="56"/>
      <c r="II93" s="56"/>
      <c r="IJ93" s="56"/>
    </row>
    <row r="94" spans="1:244" s="66" customFormat="1" hidden="1" x14ac:dyDescent="0.25">
      <c r="A94" s="5" t="s">
        <v>155</v>
      </c>
      <c r="B94" s="15" t="s">
        <v>156</v>
      </c>
      <c r="C94" s="10">
        <v>0</v>
      </c>
      <c r="D94" s="10">
        <v>0</v>
      </c>
      <c r="E94" s="49">
        <v>0</v>
      </c>
      <c r="F94" s="16"/>
      <c r="G94" s="16"/>
      <c r="H94" s="64"/>
      <c r="I94" s="64"/>
      <c r="J94" s="64"/>
      <c r="K94" s="65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  <c r="CB94" s="64"/>
      <c r="CC94" s="64"/>
      <c r="CD94" s="64"/>
      <c r="CE94" s="64"/>
      <c r="CF94" s="64"/>
      <c r="CG94" s="64"/>
      <c r="CH94" s="64"/>
      <c r="CI94" s="64"/>
      <c r="CJ94" s="64"/>
      <c r="CK94" s="64"/>
      <c r="CL94" s="64"/>
      <c r="CM94" s="64"/>
      <c r="CN94" s="64"/>
      <c r="CO94" s="64"/>
      <c r="CP94" s="64"/>
      <c r="CQ94" s="64"/>
      <c r="CR94" s="64"/>
      <c r="CS94" s="64"/>
      <c r="CT94" s="64"/>
      <c r="CU94" s="64"/>
      <c r="CV94" s="64"/>
      <c r="CW94" s="64"/>
      <c r="CX94" s="64"/>
      <c r="CY94" s="64"/>
      <c r="CZ94" s="64"/>
      <c r="DA94" s="64"/>
      <c r="DB94" s="64"/>
      <c r="DC94" s="64"/>
      <c r="DD94" s="64"/>
      <c r="DE94" s="64"/>
      <c r="DF94" s="64"/>
      <c r="DG94" s="64"/>
      <c r="DH94" s="64"/>
      <c r="DI94" s="64"/>
      <c r="DJ94" s="64"/>
      <c r="DK94" s="64"/>
      <c r="DL94" s="64"/>
      <c r="DM94" s="64"/>
      <c r="DN94" s="64"/>
      <c r="DO94" s="64"/>
      <c r="DP94" s="64"/>
      <c r="DQ94" s="64"/>
      <c r="DR94" s="64"/>
      <c r="DS94" s="64"/>
      <c r="DT94" s="64"/>
      <c r="DU94" s="64"/>
      <c r="DV94" s="64"/>
      <c r="DW94" s="64"/>
      <c r="DX94" s="64"/>
      <c r="DY94" s="64"/>
      <c r="DZ94" s="64"/>
      <c r="EA94" s="64"/>
      <c r="EB94" s="64"/>
      <c r="EC94" s="64"/>
      <c r="ED94" s="64"/>
      <c r="EE94" s="64"/>
      <c r="EF94" s="64"/>
      <c r="EG94" s="64"/>
      <c r="EH94" s="64"/>
      <c r="EI94" s="64"/>
      <c r="EJ94" s="64"/>
      <c r="EK94" s="64"/>
      <c r="EL94" s="64"/>
      <c r="EM94" s="64"/>
      <c r="EN94" s="64"/>
      <c r="EO94" s="64"/>
      <c r="EP94" s="64"/>
      <c r="EQ94" s="64"/>
      <c r="ER94" s="64"/>
      <c r="ES94" s="64"/>
      <c r="ET94" s="64"/>
      <c r="EU94" s="64"/>
      <c r="EV94" s="64"/>
      <c r="EW94" s="64"/>
      <c r="EX94" s="64"/>
      <c r="EY94" s="64"/>
      <c r="EZ94" s="64"/>
      <c r="FA94" s="64"/>
      <c r="FB94" s="64"/>
      <c r="FC94" s="64"/>
      <c r="FD94" s="64"/>
      <c r="FE94" s="64"/>
      <c r="FF94" s="64"/>
      <c r="FG94" s="64"/>
      <c r="FH94" s="64"/>
      <c r="FI94" s="64"/>
      <c r="FJ94" s="64"/>
      <c r="FK94" s="64"/>
      <c r="FL94" s="64"/>
      <c r="FM94" s="64"/>
      <c r="FN94" s="64"/>
      <c r="FO94" s="64"/>
      <c r="FP94" s="64"/>
      <c r="FQ94" s="64"/>
      <c r="FR94" s="64"/>
      <c r="FS94" s="64"/>
      <c r="FT94" s="64"/>
      <c r="FU94" s="64"/>
      <c r="FV94" s="64"/>
      <c r="FW94" s="64"/>
      <c r="FX94" s="64"/>
      <c r="FY94" s="64"/>
      <c r="FZ94" s="64"/>
      <c r="GA94" s="64"/>
      <c r="GB94" s="64"/>
      <c r="GC94" s="64"/>
      <c r="GD94" s="64"/>
      <c r="GE94" s="64"/>
      <c r="GF94" s="64"/>
      <c r="GG94" s="64"/>
      <c r="GH94" s="64"/>
      <c r="GI94" s="64"/>
      <c r="GJ94" s="64"/>
      <c r="GK94" s="64"/>
      <c r="GL94" s="64"/>
      <c r="GM94" s="64"/>
      <c r="GN94" s="64"/>
      <c r="GO94" s="64"/>
      <c r="GP94" s="64"/>
      <c r="GQ94" s="64"/>
      <c r="GR94" s="64"/>
      <c r="GS94" s="64"/>
      <c r="GT94" s="64"/>
      <c r="GU94" s="64"/>
      <c r="GV94" s="64"/>
      <c r="GW94" s="64"/>
      <c r="GX94" s="64"/>
      <c r="GY94" s="64"/>
      <c r="GZ94" s="64"/>
      <c r="HA94" s="64"/>
      <c r="HB94" s="64"/>
      <c r="HC94" s="64"/>
      <c r="HD94" s="64"/>
      <c r="HE94" s="64"/>
      <c r="HF94" s="64"/>
      <c r="HG94" s="64"/>
      <c r="HH94" s="64"/>
      <c r="HI94" s="64"/>
      <c r="HJ94" s="64"/>
      <c r="HK94" s="64"/>
      <c r="HL94" s="64"/>
      <c r="HM94" s="64"/>
      <c r="HN94" s="64"/>
      <c r="HO94" s="64"/>
      <c r="HP94" s="64"/>
      <c r="HQ94" s="64"/>
      <c r="HR94" s="64"/>
      <c r="HS94" s="64"/>
      <c r="HT94" s="64"/>
      <c r="HU94" s="64"/>
      <c r="HV94" s="64"/>
      <c r="HW94" s="64"/>
      <c r="HX94" s="64"/>
      <c r="HY94" s="64"/>
      <c r="HZ94" s="64"/>
      <c r="IA94" s="64"/>
      <c r="IB94" s="64"/>
      <c r="IC94" s="64"/>
      <c r="ID94" s="64"/>
      <c r="IE94" s="64"/>
      <c r="IF94" s="64"/>
      <c r="IG94" s="64"/>
      <c r="IH94" s="64"/>
      <c r="II94" s="64"/>
      <c r="IJ94" s="64"/>
    </row>
    <row r="95" spans="1:244" s="63" customFormat="1" ht="19.5" customHeight="1" x14ac:dyDescent="0.25">
      <c r="A95" s="134" t="s">
        <v>157</v>
      </c>
      <c r="B95" s="134"/>
      <c r="C95" s="9">
        <f>C92+C79+C72+C57+C52+C44</f>
        <v>162678.79999999999</v>
      </c>
      <c r="D95" s="9">
        <f>D92+D79+D72+D57+D52+D44</f>
        <v>150750.20000000001</v>
      </c>
      <c r="E95" s="47">
        <f>E92+E79+E72+E57+E52+E44</f>
        <v>151879.29999999999</v>
      </c>
      <c r="F95" s="11"/>
      <c r="G95" s="11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6"/>
      <c r="DM95" s="56"/>
      <c r="DN95" s="56"/>
      <c r="DO95" s="56"/>
      <c r="DP95" s="56"/>
      <c r="DQ95" s="56"/>
      <c r="DR95" s="56"/>
      <c r="DS95" s="56"/>
      <c r="DT95" s="56"/>
      <c r="DU95" s="56"/>
      <c r="DV95" s="56"/>
      <c r="DW95" s="56"/>
      <c r="DX95" s="56"/>
      <c r="DY95" s="56"/>
      <c r="DZ95" s="56"/>
      <c r="EA95" s="56"/>
      <c r="EB95" s="56"/>
      <c r="EC95" s="56"/>
      <c r="ED95" s="56"/>
      <c r="EE95" s="56"/>
      <c r="EF95" s="56"/>
      <c r="EG95" s="56"/>
      <c r="EH95" s="56"/>
      <c r="EI95" s="56"/>
      <c r="EJ95" s="56"/>
      <c r="EK95" s="56"/>
      <c r="EL95" s="56"/>
      <c r="EM95" s="56"/>
      <c r="EN95" s="56"/>
      <c r="EO95" s="56"/>
      <c r="EP95" s="56"/>
      <c r="EQ95" s="56"/>
      <c r="ER95" s="56"/>
      <c r="ES95" s="56"/>
      <c r="ET95" s="56"/>
      <c r="EU95" s="56"/>
      <c r="EV95" s="56"/>
      <c r="EW95" s="56"/>
      <c r="EX95" s="56"/>
      <c r="EY95" s="56"/>
      <c r="EZ95" s="56"/>
      <c r="FA95" s="56"/>
      <c r="FB95" s="56"/>
      <c r="FC95" s="56"/>
      <c r="FD95" s="56"/>
      <c r="FE95" s="56"/>
      <c r="FF95" s="56"/>
      <c r="FG95" s="56"/>
      <c r="FH95" s="56"/>
      <c r="FI95" s="56"/>
      <c r="FJ95" s="56"/>
      <c r="FK95" s="56"/>
      <c r="FL95" s="56"/>
      <c r="FM95" s="56"/>
      <c r="FN95" s="56"/>
      <c r="FO95" s="56"/>
      <c r="FP95" s="56"/>
      <c r="FQ95" s="56"/>
      <c r="FR95" s="56"/>
      <c r="FS95" s="56"/>
      <c r="FT95" s="56"/>
      <c r="FU95" s="56"/>
      <c r="FV95" s="56"/>
      <c r="FW95" s="56"/>
      <c r="FX95" s="56"/>
      <c r="FY95" s="56"/>
      <c r="FZ95" s="56"/>
      <c r="GA95" s="56"/>
      <c r="GB95" s="56"/>
      <c r="GC95" s="56"/>
      <c r="GD95" s="56"/>
      <c r="GE95" s="56"/>
      <c r="GF95" s="56"/>
      <c r="GG95" s="56"/>
      <c r="GH95" s="56"/>
      <c r="GI95" s="56"/>
      <c r="GJ95" s="56"/>
      <c r="GK95" s="56"/>
      <c r="GL95" s="56"/>
      <c r="GM95" s="56"/>
      <c r="GN95" s="56"/>
      <c r="GO95" s="56"/>
      <c r="GP95" s="56"/>
      <c r="GQ95" s="56"/>
      <c r="GR95" s="56"/>
      <c r="GS95" s="56"/>
      <c r="GT95" s="56"/>
      <c r="GU95" s="56"/>
      <c r="GV95" s="56"/>
      <c r="GW95" s="56"/>
      <c r="GX95" s="56"/>
      <c r="GY95" s="56"/>
      <c r="GZ95" s="56"/>
      <c r="HA95" s="56"/>
      <c r="HB95" s="56"/>
      <c r="HC95" s="56"/>
      <c r="HD95" s="56"/>
      <c r="HE95" s="56"/>
      <c r="HF95" s="56"/>
      <c r="HG95" s="56"/>
      <c r="HH95" s="56"/>
      <c r="HI95" s="56"/>
      <c r="HJ95" s="56"/>
      <c r="HK95" s="56"/>
      <c r="HL95" s="56"/>
      <c r="HM95" s="56"/>
      <c r="HN95" s="56"/>
      <c r="HO95" s="56"/>
      <c r="HP95" s="56"/>
      <c r="HQ95" s="56"/>
      <c r="HR95" s="56"/>
      <c r="HS95" s="56"/>
      <c r="HT95" s="56"/>
      <c r="HU95" s="56"/>
      <c r="HV95" s="56"/>
      <c r="HW95" s="56"/>
      <c r="HX95" s="56"/>
      <c r="HY95" s="56"/>
      <c r="HZ95" s="56"/>
      <c r="IA95" s="56"/>
      <c r="IB95" s="56"/>
      <c r="IC95" s="56"/>
      <c r="ID95" s="56"/>
      <c r="IE95" s="56"/>
      <c r="IF95" s="56"/>
      <c r="IG95" s="56"/>
      <c r="IH95" s="56"/>
      <c r="II95" s="56"/>
      <c r="IJ95" s="56"/>
    </row>
    <row r="96" spans="1:244" s="63" customFormat="1" ht="19.5" customHeight="1" x14ac:dyDescent="0.25">
      <c r="A96" s="7" t="s">
        <v>158</v>
      </c>
      <c r="B96" s="68" t="s">
        <v>159</v>
      </c>
      <c r="C96" s="9">
        <f>C95+C43</f>
        <v>1736988.5</v>
      </c>
      <c r="D96" s="9">
        <f>D95+D43</f>
        <v>1750703.2999999998</v>
      </c>
      <c r="E96" s="47">
        <f>E95+E43</f>
        <v>1801690.1999999997</v>
      </c>
      <c r="F96" s="11"/>
      <c r="G96" s="11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6"/>
      <c r="EO96" s="56"/>
      <c r="EP96" s="56"/>
      <c r="EQ96" s="56"/>
      <c r="ER96" s="56"/>
      <c r="ES96" s="56"/>
      <c r="ET96" s="56"/>
      <c r="EU96" s="56"/>
      <c r="EV96" s="56"/>
      <c r="EW96" s="56"/>
      <c r="EX96" s="56"/>
      <c r="EY96" s="56"/>
      <c r="EZ96" s="56"/>
      <c r="FA96" s="56"/>
      <c r="FB96" s="56"/>
      <c r="FC96" s="56"/>
      <c r="FD96" s="56"/>
      <c r="FE96" s="56"/>
      <c r="FF96" s="56"/>
      <c r="FG96" s="56"/>
      <c r="FH96" s="56"/>
      <c r="FI96" s="56"/>
      <c r="FJ96" s="56"/>
      <c r="FK96" s="56"/>
      <c r="FL96" s="56"/>
      <c r="FM96" s="56"/>
      <c r="FN96" s="56"/>
      <c r="FO96" s="56"/>
      <c r="FP96" s="56"/>
      <c r="FQ96" s="56"/>
      <c r="FR96" s="56"/>
      <c r="FS96" s="56"/>
      <c r="FT96" s="56"/>
      <c r="FU96" s="56"/>
      <c r="FV96" s="56"/>
      <c r="FW96" s="56"/>
      <c r="FX96" s="56"/>
      <c r="FY96" s="56"/>
      <c r="FZ96" s="56"/>
      <c r="GA96" s="56"/>
      <c r="GB96" s="56"/>
      <c r="GC96" s="56"/>
      <c r="GD96" s="56"/>
      <c r="GE96" s="56"/>
      <c r="GF96" s="56"/>
      <c r="GG96" s="56"/>
      <c r="GH96" s="56"/>
      <c r="GI96" s="56"/>
      <c r="GJ96" s="56"/>
      <c r="GK96" s="56"/>
      <c r="GL96" s="56"/>
      <c r="GM96" s="56"/>
      <c r="GN96" s="56"/>
      <c r="GO96" s="56"/>
      <c r="GP96" s="56"/>
      <c r="GQ96" s="56"/>
      <c r="GR96" s="56"/>
      <c r="GS96" s="56"/>
      <c r="GT96" s="56"/>
      <c r="GU96" s="56"/>
      <c r="GV96" s="56"/>
      <c r="GW96" s="56"/>
      <c r="GX96" s="56"/>
      <c r="GY96" s="56"/>
      <c r="GZ96" s="56"/>
      <c r="HA96" s="56"/>
      <c r="HB96" s="56"/>
      <c r="HC96" s="56"/>
      <c r="HD96" s="56"/>
      <c r="HE96" s="56"/>
      <c r="HF96" s="56"/>
      <c r="HG96" s="56"/>
      <c r="HH96" s="56"/>
      <c r="HI96" s="56"/>
      <c r="HJ96" s="56"/>
      <c r="HK96" s="56"/>
      <c r="HL96" s="56"/>
      <c r="HM96" s="56"/>
      <c r="HN96" s="56"/>
      <c r="HO96" s="56"/>
      <c r="HP96" s="56"/>
      <c r="HQ96" s="56"/>
      <c r="HR96" s="56"/>
      <c r="HS96" s="56"/>
      <c r="HT96" s="56"/>
      <c r="HU96" s="56"/>
      <c r="HV96" s="56"/>
      <c r="HW96" s="56"/>
      <c r="HX96" s="56"/>
      <c r="HY96" s="56"/>
      <c r="HZ96" s="56"/>
      <c r="IA96" s="56"/>
      <c r="IB96" s="56"/>
      <c r="IC96" s="56"/>
      <c r="ID96" s="56"/>
      <c r="IE96" s="56"/>
      <c r="IF96" s="56"/>
      <c r="IG96" s="56"/>
      <c r="IH96" s="56"/>
      <c r="II96" s="56"/>
      <c r="IJ96" s="56"/>
    </row>
    <row r="97" spans="1:244" s="63" customFormat="1" ht="35.25" customHeight="1" x14ac:dyDescent="0.25">
      <c r="A97" s="7" t="s">
        <v>160</v>
      </c>
      <c r="B97" s="68" t="s">
        <v>161</v>
      </c>
      <c r="C97" s="9">
        <f>C98+C102+C150+C192</f>
        <v>3646757.5999999996</v>
      </c>
      <c r="D97" s="9">
        <f>D98+D102+D150+D192</f>
        <v>4179065.9999999991</v>
      </c>
      <c r="E97" s="47">
        <f>E98+E102+E150+E192</f>
        <v>3318406.4000000004</v>
      </c>
      <c r="F97" s="11"/>
      <c r="G97" s="11"/>
      <c r="H97" s="56"/>
      <c r="I97" s="56"/>
      <c r="J97" s="62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56"/>
      <c r="DK97" s="56"/>
      <c r="DL97" s="56"/>
      <c r="DM97" s="56"/>
      <c r="DN97" s="56"/>
      <c r="DO97" s="56"/>
      <c r="DP97" s="56"/>
      <c r="DQ97" s="56"/>
      <c r="DR97" s="56"/>
      <c r="DS97" s="56"/>
      <c r="DT97" s="56"/>
      <c r="DU97" s="56"/>
      <c r="DV97" s="56"/>
      <c r="DW97" s="56"/>
      <c r="DX97" s="56"/>
      <c r="DY97" s="56"/>
      <c r="DZ97" s="56"/>
      <c r="EA97" s="56"/>
      <c r="EB97" s="56"/>
      <c r="EC97" s="56"/>
      <c r="ED97" s="56"/>
      <c r="EE97" s="56"/>
      <c r="EF97" s="56"/>
      <c r="EG97" s="56"/>
      <c r="EH97" s="56"/>
      <c r="EI97" s="56"/>
      <c r="EJ97" s="56"/>
      <c r="EK97" s="56"/>
      <c r="EL97" s="56"/>
      <c r="EM97" s="56"/>
      <c r="EN97" s="56"/>
      <c r="EO97" s="56"/>
      <c r="EP97" s="56"/>
      <c r="EQ97" s="56"/>
      <c r="ER97" s="56"/>
      <c r="ES97" s="56"/>
      <c r="ET97" s="56"/>
      <c r="EU97" s="56"/>
      <c r="EV97" s="56"/>
      <c r="EW97" s="56"/>
      <c r="EX97" s="56"/>
      <c r="EY97" s="56"/>
      <c r="EZ97" s="56"/>
      <c r="FA97" s="56"/>
      <c r="FB97" s="56"/>
      <c r="FC97" s="56"/>
      <c r="FD97" s="56"/>
      <c r="FE97" s="56"/>
      <c r="FF97" s="56"/>
      <c r="FG97" s="56"/>
      <c r="FH97" s="56"/>
      <c r="FI97" s="56"/>
      <c r="FJ97" s="56"/>
      <c r="FK97" s="56"/>
      <c r="FL97" s="56"/>
      <c r="FM97" s="56"/>
      <c r="FN97" s="56"/>
      <c r="FO97" s="56"/>
      <c r="FP97" s="56"/>
      <c r="FQ97" s="56"/>
      <c r="FR97" s="56"/>
      <c r="FS97" s="56"/>
      <c r="FT97" s="56"/>
      <c r="FU97" s="56"/>
      <c r="FV97" s="56"/>
      <c r="FW97" s="56"/>
      <c r="FX97" s="56"/>
      <c r="FY97" s="56"/>
      <c r="FZ97" s="56"/>
      <c r="GA97" s="56"/>
      <c r="GB97" s="56"/>
      <c r="GC97" s="56"/>
      <c r="GD97" s="56"/>
      <c r="GE97" s="56"/>
      <c r="GF97" s="56"/>
      <c r="GG97" s="56"/>
      <c r="GH97" s="56"/>
      <c r="GI97" s="56"/>
      <c r="GJ97" s="56"/>
      <c r="GK97" s="56"/>
      <c r="GL97" s="56"/>
      <c r="GM97" s="56"/>
      <c r="GN97" s="56"/>
      <c r="GO97" s="56"/>
      <c r="GP97" s="56"/>
      <c r="GQ97" s="56"/>
      <c r="GR97" s="56"/>
      <c r="GS97" s="56"/>
      <c r="GT97" s="56"/>
      <c r="GU97" s="56"/>
      <c r="GV97" s="56"/>
      <c r="GW97" s="56"/>
      <c r="GX97" s="56"/>
      <c r="GY97" s="56"/>
      <c r="GZ97" s="56"/>
      <c r="HA97" s="56"/>
      <c r="HB97" s="56"/>
      <c r="HC97" s="56"/>
      <c r="HD97" s="56"/>
      <c r="HE97" s="56"/>
      <c r="HF97" s="56"/>
      <c r="HG97" s="56"/>
      <c r="HH97" s="56"/>
      <c r="HI97" s="56"/>
      <c r="HJ97" s="56"/>
      <c r="HK97" s="56"/>
      <c r="HL97" s="56"/>
      <c r="HM97" s="56"/>
      <c r="HN97" s="56"/>
      <c r="HO97" s="56"/>
      <c r="HP97" s="56"/>
      <c r="HQ97" s="56"/>
      <c r="HR97" s="56"/>
      <c r="HS97" s="56"/>
      <c r="HT97" s="56"/>
      <c r="HU97" s="56"/>
      <c r="HV97" s="56"/>
      <c r="HW97" s="56"/>
      <c r="HX97" s="56"/>
      <c r="HY97" s="56"/>
      <c r="HZ97" s="56"/>
      <c r="IA97" s="56"/>
      <c r="IB97" s="56"/>
      <c r="IC97" s="56"/>
      <c r="ID97" s="56"/>
      <c r="IE97" s="56"/>
      <c r="IF97" s="56"/>
      <c r="IG97" s="56"/>
      <c r="IH97" s="56"/>
      <c r="II97" s="56"/>
      <c r="IJ97" s="56"/>
    </row>
    <row r="98" spans="1:244" s="63" customFormat="1" ht="31.5" x14ac:dyDescent="0.25">
      <c r="A98" s="7" t="s">
        <v>162</v>
      </c>
      <c r="B98" s="8" t="s">
        <v>163</v>
      </c>
      <c r="C98" s="9">
        <f>C99+C100+C101</f>
        <v>434737.2</v>
      </c>
      <c r="D98" s="9">
        <f t="shared" ref="D98" si="19">D99+D100+D101</f>
        <v>144127</v>
      </c>
      <c r="E98" s="47">
        <f>E99+E100+E101</f>
        <v>150728.4</v>
      </c>
      <c r="F98" s="11"/>
      <c r="G98" s="11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  <c r="EJ98" s="56"/>
      <c r="EK98" s="56"/>
      <c r="EL98" s="56"/>
      <c r="EM98" s="56"/>
      <c r="EN98" s="56"/>
      <c r="EO98" s="56"/>
      <c r="EP98" s="56"/>
      <c r="EQ98" s="56"/>
      <c r="ER98" s="56"/>
      <c r="ES98" s="56"/>
      <c r="ET98" s="56"/>
      <c r="EU98" s="56"/>
      <c r="EV98" s="56"/>
      <c r="EW98" s="56"/>
      <c r="EX98" s="56"/>
      <c r="EY98" s="56"/>
      <c r="EZ98" s="56"/>
      <c r="FA98" s="56"/>
      <c r="FB98" s="56"/>
      <c r="FC98" s="56"/>
      <c r="FD98" s="56"/>
      <c r="FE98" s="56"/>
      <c r="FF98" s="56"/>
      <c r="FG98" s="56"/>
      <c r="FH98" s="56"/>
      <c r="FI98" s="56"/>
      <c r="FJ98" s="56"/>
      <c r="FK98" s="56"/>
      <c r="FL98" s="56"/>
      <c r="FM98" s="56"/>
      <c r="FN98" s="56"/>
      <c r="FO98" s="56"/>
      <c r="FP98" s="56"/>
      <c r="FQ98" s="56"/>
      <c r="FR98" s="56"/>
      <c r="FS98" s="56"/>
      <c r="FT98" s="56"/>
      <c r="FU98" s="56"/>
      <c r="FV98" s="56"/>
      <c r="FW98" s="56"/>
      <c r="FX98" s="56"/>
      <c r="FY98" s="56"/>
      <c r="FZ98" s="56"/>
      <c r="GA98" s="56"/>
      <c r="GB98" s="56"/>
      <c r="GC98" s="56"/>
      <c r="GD98" s="56"/>
      <c r="GE98" s="56"/>
      <c r="GF98" s="56"/>
      <c r="GG98" s="56"/>
      <c r="GH98" s="56"/>
      <c r="GI98" s="56"/>
      <c r="GJ98" s="56"/>
      <c r="GK98" s="56"/>
      <c r="GL98" s="56"/>
      <c r="GM98" s="56"/>
      <c r="GN98" s="56"/>
      <c r="GO98" s="56"/>
      <c r="GP98" s="56"/>
      <c r="GQ98" s="56"/>
      <c r="GR98" s="56"/>
      <c r="GS98" s="56"/>
      <c r="GT98" s="56"/>
      <c r="GU98" s="56"/>
      <c r="GV98" s="56"/>
      <c r="GW98" s="56"/>
      <c r="GX98" s="56"/>
      <c r="GY98" s="56"/>
      <c r="GZ98" s="56"/>
      <c r="HA98" s="56"/>
      <c r="HB98" s="56"/>
      <c r="HC98" s="56"/>
      <c r="HD98" s="56"/>
      <c r="HE98" s="56"/>
      <c r="HF98" s="56"/>
      <c r="HG98" s="56"/>
      <c r="HH98" s="56"/>
      <c r="HI98" s="56"/>
      <c r="HJ98" s="56"/>
      <c r="HK98" s="56"/>
      <c r="HL98" s="56"/>
      <c r="HM98" s="56"/>
      <c r="HN98" s="56"/>
      <c r="HO98" s="56"/>
      <c r="HP98" s="56"/>
      <c r="HQ98" s="56"/>
      <c r="HR98" s="56"/>
      <c r="HS98" s="56"/>
      <c r="HT98" s="56"/>
      <c r="HU98" s="56"/>
      <c r="HV98" s="56"/>
      <c r="HW98" s="56"/>
      <c r="HX98" s="56"/>
      <c r="HY98" s="56"/>
      <c r="HZ98" s="56"/>
      <c r="IA98" s="56"/>
      <c r="IB98" s="56"/>
      <c r="IC98" s="56"/>
      <c r="ID98" s="56"/>
      <c r="IE98" s="56"/>
      <c r="IF98" s="56"/>
      <c r="IG98" s="56"/>
      <c r="IH98" s="56"/>
      <c r="II98" s="56"/>
      <c r="IJ98" s="56"/>
    </row>
    <row r="99" spans="1:244" s="63" customFormat="1" ht="47.25" x14ac:dyDescent="0.25">
      <c r="A99" s="5" t="s">
        <v>164</v>
      </c>
      <c r="B99" s="15" t="s">
        <v>165</v>
      </c>
      <c r="C99" s="10">
        <v>248026</v>
      </c>
      <c r="D99" s="10">
        <v>100657</v>
      </c>
      <c r="E99" s="49">
        <v>105306</v>
      </c>
      <c r="F99" s="16"/>
      <c r="G99" s="1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6"/>
      <c r="DR99" s="56"/>
      <c r="DS99" s="56"/>
      <c r="DT99" s="56"/>
      <c r="DU99" s="56"/>
      <c r="DV99" s="56"/>
      <c r="DW99" s="56"/>
      <c r="DX99" s="56"/>
      <c r="DY99" s="56"/>
      <c r="DZ99" s="56"/>
      <c r="EA99" s="56"/>
      <c r="EB99" s="56"/>
      <c r="EC99" s="56"/>
      <c r="ED99" s="56"/>
      <c r="EE99" s="56"/>
      <c r="EF99" s="56"/>
      <c r="EG99" s="56"/>
      <c r="EH99" s="56"/>
      <c r="EI99" s="56"/>
      <c r="EJ99" s="56"/>
      <c r="EK99" s="56"/>
      <c r="EL99" s="56"/>
      <c r="EM99" s="56"/>
      <c r="EN99" s="56"/>
      <c r="EO99" s="56"/>
      <c r="EP99" s="56"/>
      <c r="EQ99" s="56"/>
      <c r="ER99" s="56"/>
      <c r="ES99" s="56"/>
      <c r="ET99" s="56"/>
      <c r="EU99" s="56"/>
      <c r="EV99" s="56"/>
      <c r="EW99" s="56"/>
      <c r="EX99" s="56"/>
      <c r="EY99" s="56"/>
      <c r="EZ99" s="56"/>
      <c r="FA99" s="56"/>
      <c r="FB99" s="56"/>
      <c r="FC99" s="56"/>
      <c r="FD99" s="56"/>
      <c r="FE99" s="56"/>
      <c r="FF99" s="56"/>
      <c r="FG99" s="56"/>
      <c r="FH99" s="56"/>
      <c r="FI99" s="56"/>
      <c r="FJ99" s="56"/>
      <c r="FK99" s="56"/>
      <c r="FL99" s="56"/>
      <c r="FM99" s="56"/>
      <c r="FN99" s="56"/>
      <c r="FO99" s="56"/>
      <c r="FP99" s="56"/>
      <c r="FQ99" s="56"/>
      <c r="FR99" s="56"/>
      <c r="FS99" s="56"/>
      <c r="FT99" s="56"/>
      <c r="FU99" s="56"/>
      <c r="FV99" s="56"/>
      <c r="FW99" s="56"/>
      <c r="FX99" s="56"/>
      <c r="FY99" s="56"/>
      <c r="FZ99" s="56"/>
      <c r="GA99" s="56"/>
      <c r="GB99" s="56"/>
      <c r="GC99" s="56"/>
      <c r="GD99" s="56"/>
      <c r="GE99" s="56"/>
      <c r="GF99" s="56"/>
      <c r="GG99" s="56"/>
      <c r="GH99" s="56"/>
      <c r="GI99" s="56"/>
      <c r="GJ99" s="56"/>
      <c r="GK99" s="56"/>
      <c r="GL99" s="56"/>
      <c r="GM99" s="56"/>
      <c r="GN99" s="56"/>
      <c r="GO99" s="56"/>
      <c r="GP99" s="56"/>
      <c r="GQ99" s="56"/>
      <c r="GR99" s="56"/>
      <c r="GS99" s="56"/>
      <c r="GT99" s="56"/>
      <c r="GU99" s="56"/>
      <c r="GV99" s="56"/>
      <c r="GW99" s="56"/>
      <c r="GX99" s="56"/>
      <c r="GY99" s="56"/>
      <c r="GZ99" s="56"/>
      <c r="HA99" s="56"/>
      <c r="HB99" s="56"/>
      <c r="HC99" s="56"/>
      <c r="HD99" s="56"/>
      <c r="HE99" s="56"/>
      <c r="HF99" s="56"/>
      <c r="HG99" s="56"/>
      <c r="HH99" s="56"/>
      <c r="HI99" s="56"/>
      <c r="HJ99" s="56"/>
      <c r="HK99" s="56"/>
      <c r="HL99" s="56"/>
      <c r="HM99" s="56"/>
      <c r="HN99" s="56"/>
      <c r="HO99" s="56"/>
      <c r="HP99" s="56"/>
      <c r="HQ99" s="56"/>
      <c r="HR99" s="56"/>
      <c r="HS99" s="56"/>
      <c r="HT99" s="56"/>
      <c r="HU99" s="56"/>
      <c r="HV99" s="56"/>
      <c r="HW99" s="56"/>
      <c r="HX99" s="56"/>
      <c r="HY99" s="56"/>
      <c r="HZ99" s="56"/>
      <c r="IA99" s="56"/>
      <c r="IB99" s="56"/>
      <c r="IC99" s="56"/>
      <c r="ID99" s="56"/>
      <c r="IE99" s="56"/>
      <c r="IF99" s="56"/>
      <c r="IG99" s="56"/>
      <c r="IH99" s="56"/>
      <c r="II99" s="56"/>
      <c r="IJ99" s="56"/>
    </row>
    <row r="100" spans="1:244" s="63" customFormat="1" ht="31.5" x14ac:dyDescent="0.25">
      <c r="A100" s="5" t="s">
        <v>166</v>
      </c>
      <c r="B100" s="15" t="s">
        <v>167</v>
      </c>
      <c r="C100" s="10">
        <v>89296</v>
      </c>
      <c r="D100" s="10">
        <v>0</v>
      </c>
      <c r="E100" s="49">
        <v>0</v>
      </c>
      <c r="F100" s="16"/>
      <c r="G100" s="1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6"/>
      <c r="CW100" s="56"/>
      <c r="CX100" s="56"/>
      <c r="CY100" s="56"/>
      <c r="CZ100" s="56"/>
      <c r="DA100" s="56"/>
      <c r="DB100" s="56"/>
      <c r="DC100" s="56"/>
      <c r="DD100" s="56"/>
      <c r="DE100" s="56"/>
      <c r="DF100" s="56"/>
      <c r="DG100" s="56"/>
      <c r="DH100" s="56"/>
      <c r="DI100" s="56"/>
      <c r="DJ100" s="56"/>
      <c r="DK100" s="56"/>
      <c r="DL100" s="56"/>
      <c r="DM100" s="56"/>
      <c r="DN100" s="56"/>
      <c r="DO100" s="56"/>
      <c r="DP100" s="56"/>
      <c r="DQ100" s="56"/>
      <c r="DR100" s="56"/>
      <c r="DS100" s="56"/>
      <c r="DT100" s="56"/>
      <c r="DU100" s="56"/>
      <c r="DV100" s="56"/>
      <c r="DW100" s="56"/>
      <c r="DX100" s="56"/>
      <c r="DY100" s="56"/>
      <c r="DZ100" s="56"/>
      <c r="EA100" s="56"/>
      <c r="EB100" s="56"/>
      <c r="EC100" s="56"/>
      <c r="ED100" s="56"/>
      <c r="EE100" s="56"/>
      <c r="EF100" s="56"/>
      <c r="EG100" s="56"/>
      <c r="EH100" s="56"/>
      <c r="EI100" s="56"/>
      <c r="EJ100" s="56"/>
      <c r="EK100" s="56"/>
      <c r="EL100" s="56"/>
      <c r="EM100" s="56"/>
      <c r="EN100" s="56"/>
      <c r="EO100" s="56"/>
      <c r="EP100" s="56"/>
      <c r="EQ100" s="56"/>
      <c r="ER100" s="56"/>
      <c r="ES100" s="56"/>
      <c r="ET100" s="56"/>
      <c r="EU100" s="56"/>
      <c r="EV100" s="56"/>
      <c r="EW100" s="56"/>
      <c r="EX100" s="56"/>
      <c r="EY100" s="56"/>
      <c r="EZ100" s="56"/>
      <c r="FA100" s="56"/>
      <c r="FB100" s="56"/>
      <c r="FC100" s="56"/>
      <c r="FD100" s="56"/>
      <c r="FE100" s="56"/>
      <c r="FF100" s="56"/>
      <c r="FG100" s="56"/>
      <c r="FH100" s="56"/>
      <c r="FI100" s="56"/>
      <c r="FJ100" s="56"/>
      <c r="FK100" s="56"/>
      <c r="FL100" s="56"/>
      <c r="FM100" s="56"/>
      <c r="FN100" s="56"/>
      <c r="FO100" s="56"/>
      <c r="FP100" s="56"/>
      <c r="FQ100" s="56"/>
      <c r="FR100" s="56"/>
      <c r="FS100" s="56"/>
      <c r="FT100" s="56"/>
      <c r="FU100" s="56"/>
      <c r="FV100" s="56"/>
      <c r="FW100" s="56"/>
      <c r="FX100" s="56"/>
      <c r="FY100" s="56"/>
      <c r="FZ100" s="56"/>
      <c r="GA100" s="56"/>
      <c r="GB100" s="56"/>
      <c r="GC100" s="56"/>
      <c r="GD100" s="56"/>
      <c r="GE100" s="56"/>
      <c r="GF100" s="56"/>
      <c r="GG100" s="56"/>
      <c r="GH100" s="56"/>
      <c r="GI100" s="56"/>
      <c r="GJ100" s="56"/>
      <c r="GK100" s="56"/>
      <c r="GL100" s="56"/>
      <c r="GM100" s="56"/>
      <c r="GN100" s="56"/>
      <c r="GO100" s="56"/>
      <c r="GP100" s="56"/>
      <c r="GQ100" s="56"/>
      <c r="GR100" s="56"/>
      <c r="GS100" s="56"/>
      <c r="GT100" s="56"/>
      <c r="GU100" s="56"/>
      <c r="GV100" s="56"/>
      <c r="GW100" s="56"/>
      <c r="GX100" s="56"/>
      <c r="GY100" s="56"/>
      <c r="GZ100" s="56"/>
      <c r="HA100" s="56"/>
      <c r="HB100" s="56"/>
      <c r="HC100" s="56"/>
      <c r="HD100" s="56"/>
      <c r="HE100" s="56"/>
      <c r="HF100" s="56"/>
      <c r="HG100" s="56"/>
      <c r="HH100" s="56"/>
      <c r="HI100" s="56"/>
      <c r="HJ100" s="56"/>
      <c r="HK100" s="56"/>
      <c r="HL100" s="56"/>
      <c r="HM100" s="56"/>
      <c r="HN100" s="56"/>
      <c r="HO100" s="56"/>
      <c r="HP100" s="56"/>
      <c r="HQ100" s="56"/>
      <c r="HR100" s="56"/>
      <c r="HS100" s="56"/>
      <c r="HT100" s="56"/>
      <c r="HU100" s="56"/>
      <c r="HV100" s="56"/>
      <c r="HW100" s="56"/>
      <c r="HX100" s="56"/>
      <c r="HY100" s="56"/>
      <c r="HZ100" s="56"/>
      <c r="IA100" s="56"/>
      <c r="IB100" s="56"/>
      <c r="IC100" s="56"/>
      <c r="ID100" s="56"/>
      <c r="IE100" s="56"/>
      <c r="IF100" s="56"/>
      <c r="IG100" s="56"/>
      <c r="IH100" s="56"/>
      <c r="II100" s="56"/>
      <c r="IJ100" s="56"/>
    </row>
    <row r="101" spans="1:244" s="63" customFormat="1" ht="47.25" x14ac:dyDescent="0.25">
      <c r="A101" s="5" t="s">
        <v>168</v>
      </c>
      <c r="B101" s="15" t="s">
        <v>169</v>
      </c>
      <c r="C101" s="10">
        <v>97415.2</v>
      </c>
      <c r="D101" s="10">
        <v>43470</v>
      </c>
      <c r="E101" s="49">
        <v>45422.400000000001</v>
      </c>
      <c r="F101" s="16"/>
      <c r="G101" s="1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  <c r="CY101" s="56"/>
      <c r="CZ101" s="56"/>
      <c r="DA101" s="56"/>
      <c r="DB101" s="56"/>
      <c r="DC101" s="56"/>
      <c r="DD101" s="56"/>
      <c r="DE101" s="56"/>
      <c r="DF101" s="56"/>
      <c r="DG101" s="56"/>
      <c r="DH101" s="56"/>
      <c r="DI101" s="56"/>
      <c r="DJ101" s="56"/>
      <c r="DK101" s="56"/>
      <c r="DL101" s="56"/>
      <c r="DM101" s="56"/>
      <c r="DN101" s="56"/>
      <c r="DO101" s="56"/>
      <c r="DP101" s="56"/>
      <c r="DQ101" s="56"/>
      <c r="DR101" s="56"/>
      <c r="DS101" s="56"/>
      <c r="DT101" s="56"/>
      <c r="DU101" s="56"/>
      <c r="DV101" s="56"/>
      <c r="DW101" s="56"/>
      <c r="DX101" s="56"/>
      <c r="DY101" s="56"/>
      <c r="DZ101" s="56"/>
      <c r="EA101" s="56"/>
      <c r="EB101" s="56"/>
      <c r="EC101" s="56"/>
      <c r="ED101" s="56"/>
      <c r="EE101" s="56"/>
      <c r="EF101" s="56"/>
      <c r="EG101" s="56"/>
      <c r="EH101" s="56"/>
      <c r="EI101" s="56"/>
      <c r="EJ101" s="56"/>
      <c r="EK101" s="56"/>
      <c r="EL101" s="56"/>
      <c r="EM101" s="56"/>
      <c r="EN101" s="56"/>
      <c r="EO101" s="56"/>
      <c r="EP101" s="56"/>
      <c r="EQ101" s="56"/>
      <c r="ER101" s="56"/>
      <c r="ES101" s="56"/>
      <c r="ET101" s="56"/>
      <c r="EU101" s="56"/>
      <c r="EV101" s="56"/>
      <c r="EW101" s="56"/>
      <c r="EX101" s="56"/>
      <c r="EY101" s="56"/>
      <c r="EZ101" s="56"/>
      <c r="FA101" s="56"/>
      <c r="FB101" s="56"/>
      <c r="FC101" s="56"/>
      <c r="FD101" s="56"/>
      <c r="FE101" s="56"/>
      <c r="FF101" s="56"/>
      <c r="FG101" s="56"/>
      <c r="FH101" s="56"/>
      <c r="FI101" s="56"/>
      <c r="FJ101" s="56"/>
      <c r="FK101" s="56"/>
      <c r="FL101" s="56"/>
      <c r="FM101" s="56"/>
      <c r="FN101" s="56"/>
      <c r="FO101" s="56"/>
      <c r="FP101" s="56"/>
      <c r="FQ101" s="56"/>
      <c r="FR101" s="56"/>
      <c r="FS101" s="56"/>
      <c r="FT101" s="56"/>
      <c r="FU101" s="56"/>
      <c r="FV101" s="56"/>
      <c r="FW101" s="56"/>
      <c r="FX101" s="56"/>
      <c r="FY101" s="56"/>
      <c r="FZ101" s="56"/>
      <c r="GA101" s="56"/>
      <c r="GB101" s="56"/>
      <c r="GC101" s="56"/>
      <c r="GD101" s="56"/>
      <c r="GE101" s="56"/>
      <c r="GF101" s="56"/>
      <c r="GG101" s="56"/>
      <c r="GH101" s="56"/>
      <c r="GI101" s="56"/>
      <c r="GJ101" s="56"/>
      <c r="GK101" s="56"/>
      <c r="GL101" s="56"/>
      <c r="GM101" s="56"/>
      <c r="GN101" s="56"/>
      <c r="GO101" s="56"/>
      <c r="GP101" s="56"/>
      <c r="GQ101" s="56"/>
      <c r="GR101" s="56"/>
      <c r="GS101" s="56"/>
      <c r="GT101" s="56"/>
      <c r="GU101" s="56"/>
      <c r="GV101" s="56"/>
      <c r="GW101" s="56"/>
      <c r="GX101" s="56"/>
      <c r="GY101" s="56"/>
      <c r="GZ101" s="56"/>
      <c r="HA101" s="56"/>
      <c r="HB101" s="56"/>
      <c r="HC101" s="56"/>
      <c r="HD101" s="56"/>
      <c r="HE101" s="56"/>
      <c r="HF101" s="56"/>
      <c r="HG101" s="56"/>
      <c r="HH101" s="56"/>
      <c r="HI101" s="56"/>
      <c r="HJ101" s="56"/>
      <c r="HK101" s="56"/>
      <c r="HL101" s="56"/>
      <c r="HM101" s="56"/>
      <c r="HN101" s="56"/>
      <c r="HO101" s="56"/>
      <c r="HP101" s="56"/>
      <c r="HQ101" s="56"/>
      <c r="HR101" s="56"/>
      <c r="HS101" s="56"/>
      <c r="HT101" s="56"/>
      <c r="HU101" s="56"/>
      <c r="HV101" s="56"/>
      <c r="HW101" s="56"/>
      <c r="HX101" s="56"/>
      <c r="HY101" s="56"/>
      <c r="HZ101" s="56"/>
      <c r="IA101" s="56"/>
      <c r="IB101" s="56"/>
      <c r="IC101" s="56"/>
      <c r="ID101" s="56"/>
      <c r="IE101" s="56"/>
      <c r="IF101" s="56"/>
      <c r="IG101" s="56"/>
      <c r="IH101" s="56"/>
      <c r="II101" s="56"/>
      <c r="IJ101" s="56"/>
    </row>
    <row r="102" spans="1:244" s="63" customFormat="1" ht="31.5" x14ac:dyDescent="0.25">
      <c r="A102" s="7" t="s">
        <v>170</v>
      </c>
      <c r="B102" s="8" t="s">
        <v>171</v>
      </c>
      <c r="C102" s="9">
        <f>SUM(C103:C149)</f>
        <v>477625.99999999994</v>
      </c>
      <c r="D102" s="9">
        <f t="shared" ref="D102:E102" si="20">SUM(D103:D149)</f>
        <v>1284113.6000000003</v>
      </c>
      <c r="E102" s="47">
        <f t="shared" si="20"/>
        <v>388055.6999999999</v>
      </c>
      <c r="F102" s="11"/>
      <c r="G102" s="11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6"/>
      <c r="CW102" s="56"/>
      <c r="CX102" s="56"/>
      <c r="CY102" s="56"/>
      <c r="CZ102" s="56"/>
      <c r="DA102" s="56"/>
      <c r="DB102" s="56"/>
      <c r="DC102" s="56"/>
      <c r="DD102" s="56"/>
      <c r="DE102" s="56"/>
      <c r="DF102" s="56"/>
      <c r="DG102" s="56"/>
      <c r="DH102" s="56"/>
      <c r="DI102" s="56"/>
      <c r="DJ102" s="56"/>
      <c r="DK102" s="56"/>
      <c r="DL102" s="56"/>
      <c r="DM102" s="56"/>
      <c r="DN102" s="56"/>
      <c r="DO102" s="56"/>
      <c r="DP102" s="56"/>
      <c r="DQ102" s="56"/>
      <c r="DR102" s="56"/>
      <c r="DS102" s="56"/>
      <c r="DT102" s="56"/>
      <c r="DU102" s="56"/>
      <c r="DV102" s="56"/>
      <c r="DW102" s="56"/>
      <c r="DX102" s="56"/>
      <c r="DY102" s="56"/>
      <c r="DZ102" s="56"/>
      <c r="EA102" s="56"/>
      <c r="EB102" s="56"/>
      <c r="EC102" s="56"/>
      <c r="ED102" s="56"/>
      <c r="EE102" s="56"/>
      <c r="EF102" s="56"/>
      <c r="EG102" s="56"/>
      <c r="EH102" s="56"/>
      <c r="EI102" s="56"/>
      <c r="EJ102" s="56"/>
      <c r="EK102" s="56"/>
      <c r="EL102" s="56"/>
      <c r="EM102" s="56"/>
      <c r="EN102" s="56"/>
      <c r="EO102" s="56"/>
      <c r="EP102" s="56"/>
      <c r="EQ102" s="56"/>
      <c r="ER102" s="56"/>
      <c r="ES102" s="56"/>
      <c r="ET102" s="56"/>
      <c r="EU102" s="56"/>
      <c r="EV102" s="56"/>
      <c r="EW102" s="56"/>
      <c r="EX102" s="56"/>
      <c r="EY102" s="56"/>
      <c r="EZ102" s="56"/>
      <c r="FA102" s="56"/>
      <c r="FB102" s="56"/>
      <c r="FC102" s="56"/>
      <c r="FD102" s="56"/>
      <c r="FE102" s="56"/>
      <c r="FF102" s="56"/>
      <c r="FG102" s="56"/>
      <c r="FH102" s="56"/>
      <c r="FI102" s="56"/>
      <c r="FJ102" s="56"/>
      <c r="FK102" s="56"/>
      <c r="FL102" s="56"/>
      <c r="FM102" s="56"/>
      <c r="FN102" s="56"/>
      <c r="FO102" s="56"/>
      <c r="FP102" s="56"/>
      <c r="FQ102" s="56"/>
      <c r="FR102" s="56"/>
      <c r="FS102" s="56"/>
      <c r="FT102" s="56"/>
      <c r="FU102" s="56"/>
      <c r="FV102" s="56"/>
      <c r="FW102" s="56"/>
      <c r="FX102" s="56"/>
      <c r="FY102" s="56"/>
      <c r="FZ102" s="56"/>
      <c r="GA102" s="56"/>
      <c r="GB102" s="56"/>
      <c r="GC102" s="56"/>
      <c r="GD102" s="56"/>
      <c r="GE102" s="56"/>
      <c r="GF102" s="56"/>
      <c r="GG102" s="56"/>
      <c r="GH102" s="56"/>
      <c r="GI102" s="56"/>
      <c r="GJ102" s="56"/>
      <c r="GK102" s="56"/>
      <c r="GL102" s="56"/>
      <c r="GM102" s="56"/>
      <c r="GN102" s="56"/>
      <c r="GO102" s="56"/>
      <c r="GP102" s="56"/>
      <c r="GQ102" s="56"/>
      <c r="GR102" s="56"/>
      <c r="GS102" s="56"/>
      <c r="GT102" s="56"/>
      <c r="GU102" s="56"/>
      <c r="GV102" s="56"/>
      <c r="GW102" s="56"/>
      <c r="GX102" s="56"/>
      <c r="GY102" s="56"/>
      <c r="GZ102" s="56"/>
      <c r="HA102" s="56"/>
      <c r="HB102" s="56"/>
      <c r="HC102" s="56"/>
      <c r="HD102" s="56"/>
      <c r="HE102" s="56"/>
      <c r="HF102" s="56"/>
      <c r="HG102" s="56"/>
      <c r="HH102" s="56"/>
      <c r="HI102" s="56"/>
      <c r="HJ102" s="56"/>
      <c r="HK102" s="56"/>
      <c r="HL102" s="56"/>
      <c r="HM102" s="56"/>
      <c r="HN102" s="56"/>
      <c r="HO102" s="56"/>
      <c r="HP102" s="56"/>
      <c r="HQ102" s="56"/>
      <c r="HR102" s="56"/>
      <c r="HS102" s="56"/>
      <c r="HT102" s="56"/>
      <c r="HU102" s="56"/>
      <c r="HV102" s="56"/>
      <c r="HW102" s="56"/>
      <c r="HX102" s="56"/>
      <c r="HY102" s="56"/>
      <c r="HZ102" s="56"/>
      <c r="IA102" s="56"/>
      <c r="IB102" s="56"/>
      <c r="IC102" s="56"/>
      <c r="ID102" s="56"/>
      <c r="IE102" s="56"/>
      <c r="IF102" s="56"/>
      <c r="IG102" s="56"/>
      <c r="IH102" s="56"/>
      <c r="II102" s="56"/>
      <c r="IJ102" s="56"/>
    </row>
    <row r="103" spans="1:244" s="63" customFormat="1" ht="52.5" customHeight="1" x14ac:dyDescent="0.25">
      <c r="A103" s="5" t="s">
        <v>172</v>
      </c>
      <c r="B103" s="15" t="s">
        <v>173</v>
      </c>
      <c r="C103" s="10">
        <v>64167.8</v>
      </c>
      <c r="D103" s="10">
        <v>105764.5</v>
      </c>
      <c r="E103" s="49">
        <v>88170.7</v>
      </c>
      <c r="F103" s="16"/>
      <c r="G103" s="1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  <c r="CO103" s="56"/>
      <c r="CP103" s="56"/>
      <c r="CQ103" s="56"/>
      <c r="CR103" s="56"/>
      <c r="CS103" s="56"/>
      <c r="CT103" s="56"/>
      <c r="CU103" s="56"/>
      <c r="CV103" s="56"/>
      <c r="CW103" s="56"/>
      <c r="CX103" s="56"/>
      <c r="CY103" s="56"/>
      <c r="CZ103" s="56"/>
      <c r="DA103" s="56"/>
      <c r="DB103" s="56"/>
      <c r="DC103" s="56"/>
      <c r="DD103" s="56"/>
      <c r="DE103" s="56"/>
      <c r="DF103" s="56"/>
      <c r="DG103" s="56"/>
      <c r="DH103" s="56"/>
      <c r="DI103" s="56"/>
      <c r="DJ103" s="56"/>
      <c r="DK103" s="56"/>
      <c r="DL103" s="56"/>
      <c r="DM103" s="56"/>
      <c r="DN103" s="56"/>
      <c r="DO103" s="56"/>
      <c r="DP103" s="56"/>
      <c r="DQ103" s="56"/>
      <c r="DR103" s="56"/>
      <c r="DS103" s="56"/>
      <c r="DT103" s="56"/>
      <c r="DU103" s="56"/>
      <c r="DV103" s="56"/>
      <c r="DW103" s="56"/>
      <c r="DX103" s="56"/>
      <c r="DY103" s="56"/>
      <c r="DZ103" s="56"/>
      <c r="EA103" s="56"/>
      <c r="EB103" s="56"/>
      <c r="EC103" s="56"/>
      <c r="ED103" s="56"/>
      <c r="EE103" s="56"/>
      <c r="EF103" s="56"/>
      <c r="EG103" s="56"/>
      <c r="EH103" s="56"/>
      <c r="EI103" s="56"/>
      <c r="EJ103" s="56"/>
      <c r="EK103" s="56"/>
      <c r="EL103" s="56"/>
      <c r="EM103" s="56"/>
      <c r="EN103" s="56"/>
      <c r="EO103" s="56"/>
      <c r="EP103" s="56"/>
      <c r="EQ103" s="56"/>
      <c r="ER103" s="56"/>
      <c r="ES103" s="56"/>
      <c r="ET103" s="56"/>
      <c r="EU103" s="56"/>
      <c r="EV103" s="56"/>
      <c r="EW103" s="56"/>
      <c r="EX103" s="56"/>
      <c r="EY103" s="56"/>
      <c r="EZ103" s="56"/>
      <c r="FA103" s="56"/>
      <c r="FB103" s="56"/>
      <c r="FC103" s="56"/>
      <c r="FD103" s="56"/>
      <c r="FE103" s="56"/>
      <c r="FF103" s="56"/>
      <c r="FG103" s="56"/>
      <c r="FH103" s="56"/>
      <c r="FI103" s="56"/>
      <c r="FJ103" s="56"/>
      <c r="FK103" s="56"/>
      <c r="FL103" s="56"/>
      <c r="FM103" s="56"/>
      <c r="FN103" s="56"/>
      <c r="FO103" s="56"/>
      <c r="FP103" s="56"/>
      <c r="FQ103" s="56"/>
      <c r="FR103" s="56"/>
      <c r="FS103" s="56"/>
      <c r="FT103" s="56"/>
      <c r="FU103" s="56"/>
      <c r="FV103" s="56"/>
      <c r="FW103" s="56"/>
      <c r="FX103" s="56"/>
      <c r="FY103" s="56"/>
      <c r="FZ103" s="56"/>
      <c r="GA103" s="56"/>
      <c r="GB103" s="56"/>
      <c r="GC103" s="56"/>
      <c r="GD103" s="56"/>
      <c r="GE103" s="56"/>
      <c r="GF103" s="56"/>
      <c r="GG103" s="56"/>
      <c r="GH103" s="56"/>
      <c r="GI103" s="56"/>
      <c r="GJ103" s="56"/>
      <c r="GK103" s="56"/>
      <c r="GL103" s="56"/>
      <c r="GM103" s="56"/>
      <c r="GN103" s="56"/>
      <c r="GO103" s="56"/>
      <c r="GP103" s="56"/>
      <c r="GQ103" s="56"/>
      <c r="GR103" s="56"/>
      <c r="GS103" s="56"/>
      <c r="GT103" s="56"/>
      <c r="GU103" s="56"/>
      <c r="GV103" s="56"/>
      <c r="GW103" s="56"/>
      <c r="GX103" s="56"/>
      <c r="GY103" s="56"/>
      <c r="GZ103" s="56"/>
      <c r="HA103" s="56"/>
      <c r="HB103" s="56"/>
      <c r="HC103" s="56"/>
      <c r="HD103" s="56"/>
      <c r="HE103" s="56"/>
      <c r="HF103" s="56"/>
      <c r="HG103" s="56"/>
      <c r="HH103" s="56"/>
      <c r="HI103" s="56"/>
      <c r="HJ103" s="56"/>
      <c r="HK103" s="56"/>
      <c r="HL103" s="56"/>
      <c r="HM103" s="56"/>
      <c r="HN103" s="56"/>
      <c r="HO103" s="56"/>
      <c r="HP103" s="56"/>
      <c r="HQ103" s="56"/>
      <c r="HR103" s="56"/>
      <c r="HS103" s="56"/>
      <c r="HT103" s="56"/>
      <c r="HU103" s="56"/>
      <c r="HV103" s="56"/>
      <c r="HW103" s="56"/>
      <c r="HX103" s="56"/>
      <c r="HY103" s="56"/>
      <c r="HZ103" s="56"/>
      <c r="IA103" s="56"/>
      <c r="IB103" s="56"/>
      <c r="IC103" s="56"/>
      <c r="ID103" s="56"/>
      <c r="IE103" s="56"/>
      <c r="IF103" s="56"/>
      <c r="IG103" s="56"/>
      <c r="IH103" s="56"/>
      <c r="II103" s="56"/>
      <c r="IJ103" s="56"/>
    </row>
    <row r="104" spans="1:244" s="63" customFormat="1" ht="78.75" x14ac:dyDescent="0.25">
      <c r="A104" s="5" t="s">
        <v>172</v>
      </c>
      <c r="B104" s="15" t="s">
        <v>174</v>
      </c>
      <c r="C104" s="10">
        <v>10089</v>
      </c>
      <c r="D104" s="10">
        <v>0</v>
      </c>
      <c r="E104" s="49">
        <v>0</v>
      </c>
      <c r="F104" s="16"/>
      <c r="G104" s="1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6"/>
      <c r="CF104" s="56"/>
      <c r="CG104" s="56"/>
      <c r="CH104" s="56"/>
      <c r="CI104" s="56"/>
      <c r="CJ104" s="56"/>
      <c r="CK104" s="56"/>
      <c r="CL104" s="56"/>
      <c r="CM104" s="56"/>
      <c r="CN104" s="56"/>
      <c r="CO104" s="56"/>
      <c r="CP104" s="56"/>
      <c r="CQ104" s="56"/>
      <c r="CR104" s="56"/>
      <c r="CS104" s="56"/>
      <c r="CT104" s="56"/>
      <c r="CU104" s="56"/>
      <c r="CV104" s="56"/>
      <c r="CW104" s="56"/>
      <c r="CX104" s="56"/>
      <c r="CY104" s="56"/>
      <c r="CZ104" s="56"/>
      <c r="DA104" s="56"/>
      <c r="DB104" s="56"/>
      <c r="DC104" s="56"/>
      <c r="DD104" s="56"/>
      <c r="DE104" s="56"/>
      <c r="DF104" s="56"/>
      <c r="DG104" s="56"/>
      <c r="DH104" s="56"/>
      <c r="DI104" s="56"/>
      <c r="DJ104" s="56"/>
      <c r="DK104" s="56"/>
      <c r="DL104" s="56"/>
      <c r="DM104" s="56"/>
      <c r="DN104" s="56"/>
      <c r="DO104" s="56"/>
      <c r="DP104" s="56"/>
      <c r="DQ104" s="56"/>
      <c r="DR104" s="56"/>
      <c r="DS104" s="56"/>
      <c r="DT104" s="56"/>
      <c r="DU104" s="56"/>
      <c r="DV104" s="56"/>
      <c r="DW104" s="56"/>
      <c r="DX104" s="56"/>
      <c r="DY104" s="56"/>
      <c r="DZ104" s="56"/>
      <c r="EA104" s="56"/>
      <c r="EB104" s="56"/>
      <c r="EC104" s="56"/>
      <c r="ED104" s="56"/>
      <c r="EE104" s="56"/>
      <c r="EF104" s="56"/>
      <c r="EG104" s="56"/>
      <c r="EH104" s="56"/>
      <c r="EI104" s="56"/>
      <c r="EJ104" s="56"/>
      <c r="EK104" s="56"/>
      <c r="EL104" s="56"/>
      <c r="EM104" s="56"/>
      <c r="EN104" s="56"/>
      <c r="EO104" s="56"/>
      <c r="EP104" s="56"/>
      <c r="EQ104" s="56"/>
      <c r="ER104" s="56"/>
      <c r="ES104" s="56"/>
      <c r="ET104" s="56"/>
      <c r="EU104" s="56"/>
      <c r="EV104" s="56"/>
      <c r="EW104" s="56"/>
      <c r="EX104" s="56"/>
      <c r="EY104" s="56"/>
      <c r="EZ104" s="56"/>
      <c r="FA104" s="56"/>
      <c r="FB104" s="56"/>
      <c r="FC104" s="56"/>
      <c r="FD104" s="56"/>
      <c r="FE104" s="56"/>
      <c r="FF104" s="56"/>
      <c r="FG104" s="56"/>
      <c r="FH104" s="56"/>
      <c r="FI104" s="56"/>
      <c r="FJ104" s="56"/>
      <c r="FK104" s="56"/>
      <c r="FL104" s="56"/>
      <c r="FM104" s="56"/>
      <c r="FN104" s="56"/>
      <c r="FO104" s="56"/>
      <c r="FP104" s="56"/>
      <c r="FQ104" s="56"/>
      <c r="FR104" s="56"/>
      <c r="FS104" s="56"/>
      <c r="FT104" s="56"/>
      <c r="FU104" s="56"/>
      <c r="FV104" s="56"/>
      <c r="FW104" s="56"/>
      <c r="FX104" s="56"/>
      <c r="FY104" s="56"/>
      <c r="FZ104" s="56"/>
      <c r="GA104" s="56"/>
      <c r="GB104" s="56"/>
      <c r="GC104" s="56"/>
      <c r="GD104" s="56"/>
      <c r="GE104" s="56"/>
      <c r="GF104" s="56"/>
      <c r="GG104" s="56"/>
      <c r="GH104" s="56"/>
      <c r="GI104" s="56"/>
      <c r="GJ104" s="56"/>
      <c r="GK104" s="56"/>
      <c r="GL104" s="56"/>
      <c r="GM104" s="56"/>
      <c r="GN104" s="56"/>
      <c r="GO104" s="56"/>
      <c r="GP104" s="56"/>
      <c r="GQ104" s="56"/>
      <c r="GR104" s="56"/>
      <c r="GS104" s="56"/>
      <c r="GT104" s="56"/>
      <c r="GU104" s="56"/>
      <c r="GV104" s="56"/>
      <c r="GW104" s="56"/>
      <c r="GX104" s="56"/>
      <c r="GY104" s="56"/>
      <c r="GZ104" s="56"/>
      <c r="HA104" s="56"/>
      <c r="HB104" s="56"/>
      <c r="HC104" s="56"/>
      <c r="HD104" s="56"/>
      <c r="HE104" s="56"/>
      <c r="HF104" s="56"/>
      <c r="HG104" s="56"/>
      <c r="HH104" s="56"/>
      <c r="HI104" s="56"/>
      <c r="HJ104" s="56"/>
      <c r="HK104" s="56"/>
      <c r="HL104" s="56"/>
      <c r="HM104" s="56"/>
      <c r="HN104" s="56"/>
      <c r="HO104" s="56"/>
      <c r="HP104" s="56"/>
      <c r="HQ104" s="56"/>
      <c r="HR104" s="56"/>
      <c r="HS104" s="56"/>
      <c r="HT104" s="56"/>
      <c r="HU104" s="56"/>
      <c r="HV104" s="56"/>
      <c r="HW104" s="56"/>
      <c r="HX104" s="56"/>
      <c r="HY104" s="56"/>
      <c r="HZ104" s="56"/>
      <c r="IA104" s="56"/>
      <c r="IB104" s="56"/>
      <c r="IC104" s="56"/>
      <c r="ID104" s="56"/>
      <c r="IE104" s="56"/>
      <c r="IF104" s="56"/>
      <c r="IG104" s="56"/>
      <c r="IH104" s="56"/>
      <c r="II104" s="56"/>
      <c r="IJ104" s="56"/>
    </row>
    <row r="105" spans="1:244" s="63" customFormat="1" ht="94.5" x14ac:dyDescent="0.25">
      <c r="A105" s="31" t="s">
        <v>175</v>
      </c>
      <c r="B105" s="32" t="s">
        <v>176</v>
      </c>
      <c r="C105" s="10">
        <v>65486.5</v>
      </c>
      <c r="D105" s="10">
        <v>0</v>
      </c>
      <c r="E105" s="49">
        <v>0</v>
      </c>
      <c r="F105" s="16"/>
      <c r="G105" s="1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  <c r="CH105" s="56"/>
      <c r="CI105" s="56"/>
      <c r="CJ105" s="56"/>
      <c r="CK105" s="56"/>
      <c r="CL105" s="56"/>
      <c r="CM105" s="56"/>
      <c r="CN105" s="56"/>
      <c r="CO105" s="56"/>
      <c r="CP105" s="56"/>
      <c r="CQ105" s="56"/>
      <c r="CR105" s="56"/>
      <c r="CS105" s="56"/>
      <c r="CT105" s="56"/>
      <c r="CU105" s="56"/>
      <c r="CV105" s="56"/>
      <c r="CW105" s="56"/>
      <c r="CX105" s="56"/>
      <c r="CY105" s="56"/>
      <c r="CZ105" s="56"/>
      <c r="DA105" s="56"/>
      <c r="DB105" s="56"/>
      <c r="DC105" s="56"/>
      <c r="DD105" s="56"/>
      <c r="DE105" s="56"/>
      <c r="DF105" s="56"/>
      <c r="DG105" s="56"/>
      <c r="DH105" s="56"/>
      <c r="DI105" s="56"/>
      <c r="DJ105" s="56"/>
      <c r="DK105" s="56"/>
      <c r="DL105" s="56"/>
      <c r="DM105" s="56"/>
      <c r="DN105" s="56"/>
      <c r="DO105" s="56"/>
      <c r="DP105" s="56"/>
      <c r="DQ105" s="56"/>
      <c r="DR105" s="56"/>
      <c r="DS105" s="56"/>
      <c r="DT105" s="56"/>
      <c r="DU105" s="56"/>
      <c r="DV105" s="56"/>
      <c r="DW105" s="56"/>
      <c r="DX105" s="56"/>
      <c r="DY105" s="56"/>
      <c r="DZ105" s="56"/>
      <c r="EA105" s="56"/>
      <c r="EB105" s="56"/>
      <c r="EC105" s="56"/>
      <c r="ED105" s="56"/>
      <c r="EE105" s="56"/>
      <c r="EF105" s="56"/>
      <c r="EG105" s="56"/>
      <c r="EH105" s="56"/>
      <c r="EI105" s="56"/>
      <c r="EJ105" s="56"/>
      <c r="EK105" s="56"/>
      <c r="EL105" s="56"/>
      <c r="EM105" s="56"/>
      <c r="EN105" s="56"/>
      <c r="EO105" s="56"/>
      <c r="EP105" s="56"/>
      <c r="EQ105" s="56"/>
      <c r="ER105" s="56"/>
      <c r="ES105" s="56"/>
      <c r="ET105" s="56"/>
      <c r="EU105" s="56"/>
      <c r="EV105" s="56"/>
      <c r="EW105" s="56"/>
      <c r="EX105" s="56"/>
      <c r="EY105" s="56"/>
      <c r="EZ105" s="56"/>
      <c r="FA105" s="56"/>
      <c r="FB105" s="56"/>
      <c r="FC105" s="56"/>
      <c r="FD105" s="56"/>
      <c r="FE105" s="56"/>
      <c r="FF105" s="56"/>
      <c r="FG105" s="56"/>
      <c r="FH105" s="56"/>
      <c r="FI105" s="56"/>
      <c r="FJ105" s="56"/>
      <c r="FK105" s="56"/>
      <c r="FL105" s="56"/>
      <c r="FM105" s="56"/>
      <c r="FN105" s="56"/>
      <c r="FO105" s="56"/>
      <c r="FP105" s="56"/>
      <c r="FQ105" s="56"/>
      <c r="FR105" s="56"/>
      <c r="FS105" s="56"/>
      <c r="FT105" s="56"/>
      <c r="FU105" s="56"/>
      <c r="FV105" s="56"/>
      <c r="FW105" s="56"/>
      <c r="FX105" s="56"/>
      <c r="FY105" s="56"/>
      <c r="FZ105" s="56"/>
      <c r="GA105" s="56"/>
      <c r="GB105" s="56"/>
      <c r="GC105" s="56"/>
      <c r="GD105" s="56"/>
      <c r="GE105" s="56"/>
      <c r="GF105" s="56"/>
      <c r="GG105" s="56"/>
      <c r="GH105" s="56"/>
      <c r="GI105" s="56"/>
      <c r="GJ105" s="56"/>
      <c r="GK105" s="56"/>
      <c r="GL105" s="56"/>
      <c r="GM105" s="56"/>
      <c r="GN105" s="56"/>
      <c r="GO105" s="56"/>
      <c r="GP105" s="56"/>
      <c r="GQ105" s="56"/>
      <c r="GR105" s="56"/>
      <c r="GS105" s="56"/>
      <c r="GT105" s="56"/>
      <c r="GU105" s="56"/>
      <c r="GV105" s="56"/>
      <c r="GW105" s="56"/>
      <c r="GX105" s="56"/>
      <c r="GY105" s="56"/>
      <c r="GZ105" s="56"/>
      <c r="HA105" s="56"/>
      <c r="HB105" s="56"/>
      <c r="HC105" s="56"/>
      <c r="HD105" s="56"/>
      <c r="HE105" s="56"/>
      <c r="HF105" s="56"/>
      <c r="HG105" s="56"/>
      <c r="HH105" s="56"/>
      <c r="HI105" s="56"/>
      <c r="HJ105" s="56"/>
      <c r="HK105" s="56"/>
      <c r="HL105" s="56"/>
      <c r="HM105" s="56"/>
      <c r="HN105" s="56"/>
      <c r="HO105" s="56"/>
      <c r="HP105" s="56"/>
      <c r="HQ105" s="56"/>
      <c r="HR105" s="56"/>
      <c r="HS105" s="56"/>
      <c r="HT105" s="56"/>
      <c r="HU105" s="56"/>
      <c r="HV105" s="56"/>
      <c r="HW105" s="56"/>
      <c r="HX105" s="56"/>
      <c r="HY105" s="56"/>
      <c r="HZ105" s="56"/>
      <c r="IA105" s="56"/>
      <c r="IB105" s="56"/>
      <c r="IC105" s="56"/>
      <c r="ID105" s="56"/>
      <c r="IE105" s="56"/>
      <c r="IF105" s="56"/>
      <c r="IG105" s="56"/>
      <c r="IH105" s="56"/>
      <c r="II105" s="56"/>
      <c r="IJ105" s="56"/>
    </row>
    <row r="106" spans="1:244" s="63" customFormat="1" ht="63" x14ac:dyDescent="0.25">
      <c r="A106" s="31" t="s">
        <v>177</v>
      </c>
      <c r="B106" s="32" t="s">
        <v>178</v>
      </c>
      <c r="C106" s="10">
        <v>16371.6</v>
      </c>
      <c r="D106" s="10">
        <v>0</v>
      </c>
      <c r="E106" s="49">
        <v>8652.5</v>
      </c>
      <c r="F106" s="16"/>
      <c r="G106" s="1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  <c r="BM106" s="56"/>
      <c r="BN106" s="56"/>
      <c r="BO106" s="56"/>
      <c r="BP106" s="56"/>
      <c r="BQ106" s="56"/>
      <c r="BR106" s="56"/>
      <c r="BS106" s="56"/>
      <c r="BT106" s="56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F106" s="56"/>
      <c r="CG106" s="56"/>
      <c r="CH106" s="56"/>
      <c r="CI106" s="56"/>
      <c r="CJ106" s="56"/>
      <c r="CK106" s="56"/>
      <c r="CL106" s="56"/>
      <c r="CM106" s="56"/>
      <c r="CN106" s="56"/>
      <c r="CO106" s="56"/>
      <c r="CP106" s="56"/>
      <c r="CQ106" s="56"/>
      <c r="CR106" s="56"/>
      <c r="CS106" s="56"/>
      <c r="CT106" s="56"/>
      <c r="CU106" s="56"/>
      <c r="CV106" s="56"/>
      <c r="CW106" s="56"/>
      <c r="CX106" s="56"/>
      <c r="CY106" s="56"/>
      <c r="CZ106" s="56"/>
      <c r="DA106" s="56"/>
      <c r="DB106" s="56"/>
      <c r="DC106" s="56"/>
      <c r="DD106" s="56"/>
      <c r="DE106" s="56"/>
      <c r="DF106" s="56"/>
      <c r="DG106" s="56"/>
      <c r="DH106" s="56"/>
      <c r="DI106" s="56"/>
      <c r="DJ106" s="56"/>
      <c r="DK106" s="56"/>
      <c r="DL106" s="56"/>
      <c r="DM106" s="56"/>
      <c r="DN106" s="56"/>
      <c r="DO106" s="56"/>
      <c r="DP106" s="56"/>
      <c r="DQ106" s="56"/>
      <c r="DR106" s="56"/>
      <c r="DS106" s="56"/>
      <c r="DT106" s="56"/>
      <c r="DU106" s="56"/>
      <c r="DV106" s="56"/>
      <c r="DW106" s="56"/>
      <c r="DX106" s="56"/>
      <c r="DY106" s="56"/>
      <c r="DZ106" s="56"/>
      <c r="EA106" s="56"/>
      <c r="EB106" s="56"/>
      <c r="EC106" s="56"/>
      <c r="ED106" s="56"/>
      <c r="EE106" s="56"/>
      <c r="EF106" s="56"/>
      <c r="EG106" s="56"/>
      <c r="EH106" s="56"/>
      <c r="EI106" s="56"/>
      <c r="EJ106" s="56"/>
      <c r="EK106" s="56"/>
      <c r="EL106" s="56"/>
      <c r="EM106" s="56"/>
      <c r="EN106" s="56"/>
      <c r="EO106" s="56"/>
      <c r="EP106" s="56"/>
      <c r="EQ106" s="56"/>
      <c r="ER106" s="56"/>
      <c r="ES106" s="56"/>
      <c r="ET106" s="56"/>
      <c r="EU106" s="56"/>
      <c r="EV106" s="56"/>
      <c r="EW106" s="56"/>
      <c r="EX106" s="56"/>
      <c r="EY106" s="56"/>
      <c r="EZ106" s="56"/>
      <c r="FA106" s="56"/>
      <c r="FB106" s="56"/>
      <c r="FC106" s="56"/>
      <c r="FD106" s="56"/>
      <c r="FE106" s="56"/>
      <c r="FF106" s="56"/>
      <c r="FG106" s="56"/>
      <c r="FH106" s="56"/>
      <c r="FI106" s="56"/>
      <c r="FJ106" s="56"/>
      <c r="FK106" s="56"/>
      <c r="FL106" s="56"/>
      <c r="FM106" s="56"/>
      <c r="FN106" s="56"/>
      <c r="FO106" s="56"/>
      <c r="FP106" s="56"/>
      <c r="FQ106" s="56"/>
      <c r="FR106" s="56"/>
      <c r="FS106" s="56"/>
      <c r="FT106" s="56"/>
      <c r="FU106" s="56"/>
      <c r="FV106" s="56"/>
      <c r="FW106" s="56"/>
      <c r="FX106" s="56"/>
      <c r="FY106" s="56"/>
      <c r="FZ106" s="56"/>
      <c r="GA106" s="56"/>
      <c r="GB106" s="56"/>
      <c r="GC106" s="56"/>
      <c r="GD106" s="56"/>
      <c r="GE106" s="56"/>
      <c r="GF106" s="56"/>
      <c r="GG106" s="56"/>
      <c r="GH106" s="56"/>
      <c r="GI106" s="56"/>
      <c r="GJ106" s="56"/>
      <c r="GK106" s="56"/>
      <c r="GL106" s="56"/>
      <c r="GM106" s="56"/>
      <c r="GN106" s="56"/>
      <c r="GO106" s="56"/>
      <c r="GP106" s="56"/>
      <c r="GQ106" s="56"/>
      <c r="GR106" s="56"/>
      <c r="GS106" s="56"/>
      <c r="GT106" s="56"/>
      <c r="GU106" s="56"/>
      <c r="GV106" s="56"/>
      <c r="GW106" s="56"/>
      <c r="GX106" s="56"/>
      <c r="GY106" s="56"/>
      <c r="GZ106" s="56"/>
      <c r="HA106" s="56"/>
      <c r="HB106" s="56"/>
      <c r="HC106" s="56"/>
      <c r="HD106" s="56"/>
      <c r="HE106" s="56"/>
      <c r="HF106" s="56"/>
      <c r="HG106" s="56"/>
      <c r="HH106" s="56"/>
      <c r="HI106" s="56"/>
      <c r="HJ106" s="56"/>
      <c r="HK106" s="56"/>
      <c r="HL106" s="56"/>
      <c r="HM106" s="56"/>
      <c r="HN106" s="56"/>
      <c r="HO106" s="56"/>
      <c r="HP106" s="56"/>
      <c r="HQ106" s="56"/>
      <c r="HR106" s="56"/>
      <c r="HS106" s="56"/>
      <c r="HT106" s="56"/>
      <c r="HU106" s="56"/>
      <c r="HV106" s="56"/>
      <c r="HW106" s="56"/>
      <c r="HX106" s="56"/>
      <c r="HY106" s="56"/>
      <c r="HZ106" s="56"/>
      <c r="IA106" s="56"/>
      <c r="IB106" s="56"/>
      <c r="IC106" s="56"/>
      <c r="ID106" s="56"/>
      <c r="IE106" s="56"/>
      <c r="IF106" s="56"/>
      <c r="IG106" s="56"/>
      <c r="IH106" s="56"/>
      <c r="II106" s="56"/>
      <c r="IJ106" s="56"/>
    </row>
    <row r="107" spans="1:244" s="63" customFormat="1" ht="63" x14ac:dyDescent="0.25">
      <c r="A107" s="5" t="s">
        <v>179</v>
      </c>
      <c r="B107" s="15" t="s">
        <v>180</v>
      </c>
      <c r="C107" s="10">
        <v>6204</v>
      </c>
      <c r="D107" s="10">
        <v>6204</v>
      </c>
      <c r="E107" s="49">
        <v>6190.8</v>
      </c>
      <c r="F107" s="16"/>
      <c r="G107" s="1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  <c r="BM107" s="56"/>
      <c r="BN107" s="56"/>
      <c r="BO107" s="56"/>
      <c r="BP107" s="56"/>
      <c r="BQ107" s="56"/>
      <c r="BR107" s="56"/>
      <c r="BS107" s="56"/>
      <c r="BT107" s="56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F107" s="56"/>
      <c r="CG107" s="56"/>
      <c r="CH107" s="56"/>
      <c r="CI107" s="56"/>
      <c r="CJ107" s="56"/>
      <c r="CK107" s="56"/>
      <c r="CL107" s="56"/>
      <c r="CM107" s="56"/>
      <c r="CN107" s="56"/>
      <c r="CO107" s="56"/>
      <c r="CP107" s="56"/>
      <c r="CQ107" s="56"/>
      <c r="CR107" s="56"/>
      <c r="CS107" s="56"/>
      <c r="CT107" s="56"/>
      <c r="CU107" s="56"/>
      <c r="CV107" s="56"/>
      <c r="CW107" s="56"/>
      <c r="CX107" s="56"/>
      <c r="CY107" s="56"/>
      <c r="CZ107" s="56"/>
      <c r="DA107" s="56"/>
      <c r="DB107" s="56"/>
      <c r="DC107" s="56"/>
      <c r="DD107" s="56"/>
      <c r="DE107" s="56"/>
      <c r="DF107" s="56"/>
      <c r="DG107" s="56"/>
      <c r="DH107" s="56"/>
      <c r="DI107" s="56"/>
      <c r="DJ107" s="56"/>
      <c r="DK107" s="56"/>
      <c r="DL107" s="56"/>
      <c r="DM107" s="56"/>
      <c r="DN107" s="56"/>
      <c r="DO107" s="56"/>
      <c r="DP107" s="56"/>
      <c r="DQ107" s="56"/>
      <c r="DR107" s="56"/>
      <c r="DS107" s="56"/>
      <c r="DT107" s="56"/>
      <c r="DU107" s="56"/>
      <c r="DV107" s="56"/>
      <c r="DW107" s="56"/>
      <c r="DX107" s="56"/>
      <c r="DY107" s="56"/>
      <c r="DZ107" s="56"/>
      <c r="EA107" s="56"/>
      <c r="EB107" s="56"/>
      <c r="EC107" s="56"/>
      <c r="ED107" s="56"/>
      <c r="EE107" s="56"/>
      <c r="EF107" s="56"/>
      <c r="EG107" s="56"/>
      <c r="EH107" s="56"/>
      <c r="EI107" s="56"/>
      <c r="EJ107" s="56"/>
      <c r="EK107" s="56"/>
      <c r="EL107" s="56"/>
      <c r="EM107" s="56"/>
      <c r="EN107" s="56"/>
      <c r="EO107" s="56"/>
      <c r="EP107" s="56"/>
      <c r="EQ107" s="56"/>
      <c r="ER107" s="56"/>
      <c r="ES107" s="56"/>
      <c r="ET107" s="56"/>
      <c r="EU107" s="56"/>
      <c r="EV107" s="56"/>
      <c r="EW107" s="56"/>
      <c r="EX107" s="56"/>
      <c r="EY107" s="56"/>
      <c r="EZ107" s="56"/>
      <c r="FA107" s="56"/>
      <c r="FB107" s="56"/>
      <c r="FC107" s="56"/>
      <c r="FD107" s="56"/>
      <c r="FE107" s="56"/>
      <c r="FF107" s="56"/>
      <c r="FG107" s="56"/>
      <c r="FH107" s="56"/>
      <c r="FI107" s="56"/>
      <c r="FJ107" s="56"/>
      <c r="FK107" s="56"/>
      <c r="FL107" s="56"/>
      <c r="FM107" s="56"/>
      <c r="FN107" s="56"/>
      <c r="FO107" s="56"/>
      <c r="FP107" s="56"/>
      <c r="FQ107" s="56"/>
      <c r="FR107" s="56"/>
      <c r="FS107" s="56"/>
      <c r="FT107" s="56"/>
      <c r="FU107" s="56"/>
      <c r="FV107" s="56"/>
      <c r="FW107" s="56"/>
      <c r="FX107" s="56"/>
      <c r="FY107" s="56"/>
      <c r="FZ107" s="56"/>
      <c r="GA107" s="56"/>
      <c r="GB107" s="56"/>
      <c r="GC107" s="56"/>
      <c r="GD107" s="56"/>
      <c r="GE107" s="56"/>
      <c r="GF107" s="56"/>
      <c r="GG107" s="56"/>
      <c r="GH107" s="56"/>
      <c r="GI107" s="56"/>
      <c r="GJ107" s="56"/>
      <c r="GK107" s="56"/>
      <c r="GL107" s="56"/>
      <c r="GM107" s="56"/>
      <c r="GN107" s="56"/>
      <c r="GO107" s="56"/>
      <c r="GP107" s="56"/>
      <c r="GQ107" s="56"/>
      <c r="GR107" s="56"/>
      <c r="GS107" s="56"/>
      <c r="GT107" s="56"/>
      <c r="GU107" s="56"/>
      <c r="GV107" s="56"/>
      <c r="GW107" s="56"/>
      <c r="GX107" s="56"/>
      <c r="GY107" s="56"/>
      <c r="GZ107" s="56"/>
      <c r="HA107" s="56"/>
      <c r="HB107" s="56"/>
      <c r="HC107" s="56"/>
      <c r="HD107" s="56"/>
      <c r="HE107" s="56"/>
      <c r="HF107" s="56"/>
      <c r="HG107" s="56"/>
      <c r="HH107" s="56"/>
      <c r="HI107" s="56"/>
      <c r="HJ107" s="56"/>
      <c r="HK107" s="56"/>
      <c r="HL107" s="56"/>
      <c r="HM107" s="56"/>
      <c r="HN107" s="56"/>
      <c r="HO107" s="56"/>
      <c r="HP107" s="56"/>
      <c r="HQ107" s="56"/>
      <c r="HR107" s="56"/>
      <c r="HS107" s="56"/>
      <c r="HT107" s="56"/>
      <c r="HU107" s="56"/>
      <c r="HV107" s="56"/>
      <c r="HW107" s="56"/>
      <c r="HX107" s="56"/>
      <c r="HY107" s="56"/>
      <c r="HZ107" s="56"/>
      <c r="IA107" s="56"/>
      <c r="IB107" s="56"/>
      <c r="IC107" s="56"/>
      <c r="ID107" s="56"/>
      <c r="IE107" s="56"/>
      <c r="IF107" s="56"/>
      <c r="IG107" s="56"/>
      <c r="IH107" s="56"/>
      <c r="II107" s="56"/>
      <c r="IJ107" s="56"/>
    </row>
    <row r="108" spans="1:244" s="63" customFormat="1" ht="47.25" x14ac:dyDescent="0.25">
      <c r="A108" s="5" t="s">
        <v>181</v>
      </c>
      <c r="B108" s="15" t="s">
        <v>182</v>
      </c>
      <c r="C108" s="10">
        <v>6777.5</v>
      </c>
      <c r="D108" s="10">
        <v>40581.9</v>
      </c>
      <c r="E108" s="49">
        <v>30258.6</v>
      </c>
      <c r="F108" s="16"/>
      <c r="G108" s="1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6"/>
      <c r="CJ108" s="56"/>
      <c r="CK108" s="56"/>
      <c r="CL108" s="56"/>
      <c r="CM108" s="56"/>
      <c r="CN108" s="56"/>
      <c r="CO108" s="56"/>
      <c r="CP108" s="56"/>
      <c r="CQ108" s="56"/>
      <c r="CR108" s="56"/>
      <c r="CS108" s="56"/>
      <c r="CT108" s="56"/>
      <c r="CU108" s="56"/>
      <c r="CV108" s="56"/>
      <c r="CW108" s="56"/>
      <c r="CX108" s="56"/>
      <c r="CY108" s="56"/>
      <c r="CZ108" s="56"/>
      <c r="DA108" s="56"/>
      <c r="DB108" s="56"/>
      <c r="DC108" s="56"/>
      <c r="DD108" s="56"/>
      <c r="DE108" s="56"/>
      <c r="DF108" s="56"/>
      <c r="DG108" s="56"/>
      <c r="DH108" s="56"/>
      <c r="DI108" s="56"/>
      <c r="DJ108" s="56"/>
      <c r="DK108" s="56"/>
      <c r="DL108" s="56"/>
      <c r="DM108" s="56"/>
      <c r="DN108" s="56"/>
      <c r="DO108" s="56"/>
      <c r="DP108" s="56"/>
      <c r="DQ108" s="56"/>
      <c r="DR108" s="56"/>
      <c r="DS108" s="56"/>
      <c r="DT108" s="56"/>
      <c r="DU108" s="56"/>
      <c r="DV108" s="56"/>
      <c r="DW108" s="56"/>
      <c r="DX108" s="56"/>
      <c r="DY108" s="56"/>
      <c r="DZ108" s="56"/>
      <c r="EA108" s="56"/>
      <c r="EB108" s="56"/>
      <c r="EC108" s="56"/>
      <c r="ED108" s="56"/>
      <c r="EE108" s="56"/>
      <c r="EF108" s="56"/>
      <c r="EG108" s="56"/>
      <c r="EH108" s="56"/>
      <c r="EI108" s="56"/>
      <c r="EJ108" s="56"/>
      <c r="EK108" s="56"/>
      <c r="EL108" s="56"/>
      <c r="EM108" s="56"/>
      <c r="EN108" s="56"/>
      <c r="EO108" s="56"/>
      <c r="EP108" s="56"/>
      <c r="EQ108" s="56"/>
      <c r="ER108" s="56"/>
      <c r="ES108" s="56"/>
      <c r="ET108" s="56"/>
      <c r="EU108" s="56"/>
      <c r="EV108" s="56"/>
      <c r="EW108" s="56"/>
      <c r="EX108" s="56"/>
      <c r="EY108" s="56"/>
      <c r="EZ108" s="56"/>
      <c r="FA108" s="56"/>
      <c r="FB108" s="56"/>
      <c r="FC108" s="56"/>
      <c r="FD108" s="56"/>
      <c r="FE108" s="56"/>
      <c r="FF108" s="56"/>
      <c r="FG108" s="56"/>
      <c r="FH108" s="56"/>
      <c r="FI108" s="56"/>
      <c r="FJ108" s="56"/>
      <c r="FK108" s="56"/>
      <c r="FL108" s="56"/>
      <c r="FM108" s="56"/>
      <c r="FN108" s="56"/>
      <c r="FO108" s="56"/>
      <c r="FP108" s="56"/>
      <c r="FQ108" s="56"/>
      <c r="FR108" s="56"/>
      <c r="FS108" s="56"/>
      <c r="FT108" s="56"/>
      <c r="FU108" s="56"/>
      <c r="FV108" s="56"/>
      <c r="FW108" s="56"/>
      <c r="FX108" s="56"/>
      <c r="FY108" s="56"/>
      <c r="FZ108" s="56"/>
      <c r="GA108" s="56"/>
      <c r="GB108" s="56"/>
      <c r="GC108" s="56"/>
      <c r="GD108" s="56"/>
      <c r="GE108" s="56"/>
      <c r="GF108" s="56"/>
      <c r="GG108" s="56"/>
      <c r="GH108" s="56"/>
      <c r="GI108" s="56"/>
      <c r="GJ108" s="56"/>
      <c r="GK108" s="56"/>
      <c r="GL108" s="56"/>
      <c r="GM108" s="56"/>
      <c r="GN108" s="56"/>
      <c r="GO108" s="56"/>
      <c r="GP108" s="56"/>
      <c r="GQ108" s="56"/>
      <c r="GR108" s="56"/>
      <c r="GS108" s="56"/>
      <c r="GT108" s="56"/>
      <c r="GU108" s="56"/>
      <c r="GV108" s="56"/>
      <c r="GW108" s="56"/>
      <c r="GX108" s="56"/>
      <c r="GY108" s="56"/>
      <c r="GZ108" s="56"/>
      <c r="HA108" s="56"/>
      <c r="HB108" s="56"/>
      <c r="HC108" s="56"/>
      <c r="HD108" s="56"/>
      <c r="HE108" s="56"/>
      <c r="HF108" s="56"/>
      <c r="HG108" s="56"/>
      <c r="HH108" s="56"/>
      <c r="HI108" s="56"/>
      <c r="HJ108" s="56"/>
      <c r="HK108" s="56"/>
      <c r="HL108" s="56"/>
      <c r="HM108" s="56"/>
      <c r="HN108" s="56"/>
      <c r="HO108" s="56"/>
      <c r="HP108" s="56"/>
      <c r="HQ108" s="56"/>
      <c r="HR108" s="56"/>
      <c r="HS108" s="56"/>
      <c r="HT108" s="56"/>
      <c r="HU108" s="56"/>
      <c r="HV108" s="56"/>
      <c r="HW108" s="56"/>
      <c r="HX108" s="56"/>
      <c r="HY108" s="56"/>
      <c r="HZ108" s="56"/>
      <c r="IA108" s="56"/>
      <c r="IB108" s="56"/>
      <c r="IC108" s="56"/>
      <c r="ID108" s="56"/>
      <c r="IE108" s="56"/>
      <c r="IF108" s="56"/>
      <c r="IG108" s="56"/>
      <c r="IH108" s="56"/>
      <c r="II108" s="56"/>
      <c r="IJ108" s="56"/>
    </row>
    <row r="109" spans="1:244" ht="47.25" x14ac:dyDescent="0.25">
      <c r="A109" s="33" t="s">
        <v>183</v>
      </c>
      <c r="B109" s="34" t="s">
        <v>184</v>
      </c>
      <c r="C109" s="10">
        <v>0</v>
      </c>
      <c r="D109" s="10">
        <v>10508.8</v>
      </c>
      <c r="E109" s="49">
        <v>0</v>
      </c>
      <c r="F109" s="16"/>
      <c r="G109" s="1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6"/>
      <c r="BL109" s="56"/>
      <c r="BM109" s="56"/>
      <c r="BN109" s="56"/>
      <c r="BO109" s="56"/>
      <c r="BP109" s="56"/>
      <c r="BQ109" s="56"/>
      <c r="BR109" s="56"/>
      <c r="BS109" s="56"/>
      <c r="BT109" s="56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6"/>
      <c r="CM109" s="56"/>
      <c r="CN109" s="56"/>
      <c r="CO109" s="56"/>
      <c r="CP109" s="56"/>
      <c r="CQ109" s="56"/>
      <c r="CR109" s="56"/>
      <c r="CS109" s="56"/>
      <c r="CT109" s="56"/>
      <c r="CU109" s="56"/>
      <c r="CV109" s="56"/>
      <c r="CW109" s="56"/>
      <c r="CX109" s="56"/>
      <c r="CY109" s="56"/>
      <c r="CZ109" s="56"/>
      <c r="DA109" s="56"/>
      <c r="DB109" s="56"/>
      <c r="DC109" s="56"/>
      <c r="DD109" s="56"/>
      <c r="DE109" s="56"/>
      <c r="DF109" s="56"/>
      <c r="DG109" s="56"/>
      <c r="DH109" s="56"/>
      <c r="DI109" s="56"/>
      <c r="DJ109" s="56"/>
      <c r="DK109" s="56"/>
      <c r="DL109" s="56"/>
      <c r="DM109" s="56"/>
      <c r="DN109" s="56"/>
      <c r="DO109" s="56"/>
      <c r="DP109" s="56"/>
      <c r="DQ109" s="56"/>
      <c r="DR109" s="56"/>
      <c r="DS109" s="56"/>
      <c r="DT109" s="56"/>
      <c r="DU109" s="56"/>
      <c r="DV109" s="56"/>
      <c r="DW109" s="56"/>
      <c r="DX109" s="56"/>
      <c r="DY109" s="56"/>
      <c r="DZ109" s="56"/>
      <c r="EA109" s="56"/>
      <c r="EB109" s="56"/>
      <c r="EC109" s="56"/>
      <c r="ED109" s="56"/>
      <c r="EE109" s="56"/>
      <c r="EF109" s="56"/>
      <c r="EG109" s="56"/>
      <c r="EH109" s="56"/>
      <c r="EI109" s="56"/>
      <c r="EJ109" s="56"/>
      <c r="EK109" s="56"/>
      <c r="EL109" s="56"/>
      <c r="EM109" s="56"/>
      <c r="EN109" s="56"/>
      <c r="EO109" s="56"/>
      <c r="EP109" s="56"/>
      <c r="EQ109" s="56"/>
      <c r="ER109" s="56"/>
      <c r="ES109" s="56"/>
      <c r="ET109" s="56"/>
      <c r="EU109" s="56"/>
      <c r="EV109" s="56"/>
      <c r="EW109" s="56"/>
      <c r="EX109" s="56"/>
      <c r="EY109" s="56"/>
      <c r="EZ109" s="56"/>
      <c r="FA109" s="56"/>
      <c r="FB109" s="56"/>
      <c r="FC109" s="56"/>
      <c r="FD109" s="56"/>
      <c r="FE109" s="56"/>
      <c r="FF109" s="56"/>
      <c r="FG109" s="56"/>
      <c r="FH109" s="56"/>
      <c r="FI109" s="56"/>
      <c r="FJ109" s="56"/>
      <c r="FK109" s="56"/>
      <c r="FL109" s="56"/>
      <c r="FM109" s="56"/>
      <c r="FN109" s="56"/>
      <c r="FO109" s="56"/>
      <c r="FP109" s="56"/>
      <c r="FQ109" s="56"/>
      <c r="FR109" s="56"/>
      <c r="FS109" s="56"/>
      <c r="FT109" s="56"/>
      <c r="FU109" s="56"/>
      <c r="FV109" s="56"/>
      <c r="FW109" s="56"/>
      <c r="FX109" s="56"/>
      <c r="FY109" s="56"/>
      <c r="FZ109" s="56"/>
      <c r="GA109" s="56"/>
      <c r="GB109" s="56"/>
      <c r="GC109" s="56"/>
      <c r="GD109" s="56"/>
      <c r="GE109" s="56"/>
      <c r="GF109" s="56"/>
      <c r="GG109" s="56"/>
      <c r="GH109" s="56"/>
      <c r="GI109" s="56"/>
      <c r="GJ109" s="56"/>
      <c r="GK109" s="56"/>
      <c r="GL109" s="56"/>
      <c r="GM109" s="56"/>
      <c r="GN109" s="56"/>
      <c r="GO109" s="56"/>
      <c r="GP109" s="56"/>
      <c r="GQ109" s="56"/>
      <c r="GR109" s="56"/>
      <c r="GS109" s="56"/>
      <c r="GT109" s="56"/>
      <c r="GU109" s="56"/>
      <c r="GV109" s="56"/>
      <c r="GW109" s="56"/>
      <c r="GX109" s="56"/>
      <c r="GY109" s="56"/>
      <c r="GZ109" s="56"/>
      <c r="HA109" s="56"/>
      <c r="HB109" s="56"/>
      <c r="HC109" s="56"/>
      <c r="HD109" s="56"/>
      <c r="HE109" s="56"/>
      <c r="HF109" s="56"/>
      <c r="HG109" s="56"/>
      <c r="HH109" s="56"/>
      <c r="HI109" s="56"/>
      <c r="HJ109" s="56"/>
      <c r="HK109" s="56"/>
      <c r="HL109" s="56"/>
      <c r="HM109" s="56"/>
      <c r="HN109" s="56"/>
      <c r="HO109" s="56"/>
      <c r="HP109" s="56"/>
      <c r="HQ109" s="56"/>
      <c r="HR109" s="56"/>
      <c r="HS109" s="56"/>
      <c r="HT109" s="56"/>
      <c r="HU109" s="56"/>
      <c r="HV109" s="56"/>
      <c r="HW109" s="56"/>
      <c r="HX109" s="56"/>
      <c r="HY109" s="56"/>
      <c r="HZ109" s="56"/>
      <c r="IA109" s="56"/>
      <c r="IB109" s="56"/>
      <c r="IC109" s="56"/>
      <c r="ID109" s="56"/>
      <c r="IE109" s="56"/>
      <c r="IF109" s="56"/>
      <c r="IG109" s="56"/>
      <c r="IH109" s="56"/>
      <c r="II109" s="56"/>
      <c r="IJ109" s="56"/>
    </row>
    <row r="110" spans="1:244" ht="47.25" x14ac:dyDescent="0.25">
      <c r="A110" s="33" t="s">
        <v>183</v>
      </c>
      <c r="B110" s="34" t="s">
        <v>185</v>
      </c>
      <c r="C110" s="10">
        <v>0</v>
      </c>
      <c r="D110" s="10">
        <v>0</v>
      </c>
      <c r="E110" s="49">
        <v>3000</v>
      </c>
      <c r="F110" s="16"/>
      <c r="G110" s="1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6"/>
      <c r="CA110" s="56"/>
      <c r="CB110" s="56"/>
      <c r="CC110" s="56"/>
      <c r="CD110" s="56"/>
      <c r="CE110" s="56"/>
      <c r="CF110" s="56"/>
      <c r="CG110" s="56"/>
      <c r="CH110" s="56"/>
      <c r="CI110" s="56"/>
      <c r="CJ110" s="56"/>
      <c r="CK110" s="56"/>
      <c r="CL110" s="56"/>
      <c r="CM110" s="56"/>
      <c r="CN110" s="56"/>
      <c r="CO110" s="56"/>
      <c r="CP110" s="56"/>
      <c r="CQ110" s="56"/>
      <c r="CR110" s="56"/>
      <c r="CS110" s="56"/>
      <c r="CT110" s="56"/>
      <c r="CU110" s="56"/>
      <c r="CV110" s="56"/>
      <c r="CW110" s="56"/>
      <c r="CX110" s="56"/>
      <c r="CY110" s="56"/>
      <c r="CZ110" s="56"/>
      <c r="DA110" s="56"/>
      <c r="DB110" s="56"/>
      <c r="DC110" s="56"/>
      <c r="DD110" s="56"/>
      <c r="DE110" s="56"/>
      <c r="DF110" s="56"/>
      <c r="DG110" s="56"/>
      <c r="DH110" s="56"/>
      <c r="DI110" s="56"/>
      <c r="DJ110" s="56"/>
      <c r="DK110" s="56"/>
      <c r="DL110" s="56"/>
      <c r="DM110" s="56"/>
      <c r="DN110" s="56"/>
      <c r="DO110" s="56"/>
      <c r="DP110" s="56"/>
      <c r="DQ110" s="56"/>
      <c r="DR110" s="56"/>
      <c r="DS110" s="56"/>
      <c r="DT110" s="56"/>
      <c r="DU110" s="56"/>
      <c r="DV110" s="56"/>
      <c r="DW110" s="56"/>
      <c r="DX110" s="56"/>
      <c r="DY110" s="56"/>
      <c r="DZ110" s="56"/>
      <c r="EA110" s="56"/>
      <c r="EB110" s="56"/>
      <c r="EC110" s="56"/>
      <c r="ED110" s="56"/>
      <c r="EE110" s="56"/>
      <c r="EF110" s="56"/>
      <c r="EG110" s="56"/>
      <c r="EH110" s="56"/>
      <c r="EI110" s="56"/>
      <c r="EJ110" s="56"/>
      <c r="EK110" s="56"/>
      <c r="EL110" s="56"/>
      <c r="EM110" s="56"/>
      <c r="EN110" s="56"/>
      <c r="EO110" s="56"/>
      <c r="EP110" s="56"/>
      <c r="EQ110" s="56"/>
      <c r="ER110" s="56"/>
      <c r="ES110" s="56"/>
      <c r="ET110" s="56"/>
      <c r="EU110" s="56"/>
      <c r="EV110" s="56"/>
      <c r="EW110" s="56"/>
      <c r="EX110" s="56"/>
      <c r="EY110" s="56"/>
      <c r="EZ110" s="56"/>
      <c r="FA110" s="56"/>
      <c r="FB110" s="56"/>
      <c r="FC110" s="56"/>
      <c r="FD110" s="56"/>
      <c r="FE110" s="56"/>
      <c r="FF110" s="56"/>
      <c r="FG110" s="56"/>
      <c r="FH110" s="56"/>
      <c r="FI110" s="56"/>
      <c r="FJ110" s="56"/>
      <c r="FK110" s="56"/>
      <c r="FL110" s="56"/>
      <c r="FM110" s="56"/>
      <c r="FN110" s="56"/>
      <c r="FO110" s="56"/>
      <c r="FP110" s="56"/>
      <c r="FQ110" s="56"/>
      <c r="FR110" s="56"/>
      <c r="FS110" s="56"/>
      <c r="FT110" s="56"/>
      <c r="FU110" s="56"/>
      <c r="FV110" s="56"/>
      <c r="FW110" s="56"/>
      <c r="FX110" s="56"/>
      <c r="FY110" s="56"/>
      <c r="FZ110" s="56"/>
      <c r="GA110" s="56"/>
      <c r="GB110" s="56"/>
      <c r="GC110" s="56"/>
      <c r="GD110" s="56"/>
      <c r="GE110" s="56"/>
      <c r="GF110" s="56"/>
      <c r="GG110" s="56"/>
      <c r="GH110" s="56"/>
      <c r="GI110" s="56"/>
      <c r="GJ110" s="56"/>
      <c r="GK110" s="56"/>
      <c r="GL110" s="56"/>
      <c r="GM110" s="56"/>
      <c r="GN110" s="56"/>
      <c r="GO110" s="56"/>
      <c r="GP110" s="56"/>
      <c r="GQ110" s="56"/>
      <c r="GR110" s="56"/>
      <c r="GS110" s="56"/>
      <c r="GT110" s="56"/>
      <c r="GU110" s="56"/>
      <c r="GV110" s="56"/>
      <c r="GW110" s="56"/>
      <c r="GX110" s="56"/>
      <c r="GY110" s="56"/>
      <c r="GZ110" s="56"/>
      <c r="HA110" s="56"/>
      <c r="HB110" s="56"/>
      <c r="HC110" s="56"/>
      <c r="HD110" s="56"/>
      <c r="HE110" s="56"/>
      <c r="HF110" s="56"/>
      <c r="HG110" s="56"/>
      <c r="HH110" s="56"/>
      <c r="HI110" s="56"/>
      <c r="HJ110" s="56"/>
      <c r="HK110" s="56"/>
      <c r="HL110" s="56"/>
      <c r="HM110" s="56"/>
      <c r="HN110" s="56"/>
      <c r="HO110" s="56"/>
      <c r="HP110" s="56"/>
      <c r="HQ110" s="56"/>
      <c r="HR110" s="56"/>
      <c r="HS110" s="56"/>
      <c r="HT110" s="56"/>
      <c r="HU110" s="56"/>
      <c r="HV110" s="56"/>
      <c r="HW110" s="56"/>
      <c r="HX110" s="56"/>
      <c r="HY110" s="56"/>
      <c r="HZ110" s="56"/>
      <c r="IA110" s="56"/>
      <c r="IB110" s="56"/>
      <c r="IC110" s="56"/>
      <c r="ID110" s="56"/>
      <c r="IE110" s="56"/>
      <c r="IF110" s="56"/>
      <c r="IG110" s="56"/>
      <c r="IH110" s="56"/>
      <c r="II110" s="56"/>
      <c r="IJ110" s="56"/>
    </row>
    <row r="111" spans="1:244" s="63" customFormat="1" ht="36" customHeight="1" x14ac:dyDescent="0.25">
      <c r="A111" s="5" t="s">
        <v>186</v>
      </c>
      <c r="B111" s="12" t="s">
        <v>187</v>
      </c>
      <c r="C111" s="10">
        <v>41666.699999999997</v>
      </c>
      <c r="D111" s="10">
        <v>0</v>
      </c>
      <c r="E111" s="49">
        <v>0</v>
      </c>
      <c r="F111" s="16"/>
      <c r="G111" s="1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  <c r="CY111" s="56"/>
      <c r="CZ111" s="56"/>
      <c r="DA111" s="56"/>
      <c r="DB111" s="56"/>
      <c r="DC111" s="56"/>
      <c r="DD111" s="56"/>
      <c r="DE111" s="56"/>
      <c r="DF111" s="56"/>
      <c r="DG111" s="56"/>
      <c r="DH111" s="56"/>
      <c r="DI111" s="56"/>
      <c r="DJ111" s="56"/>
      <c r="DK111" s="56"/>
      <c r="DL111" s="56"/>
      <c r="DM111" s="56"/>
      <c r="DN111" s="56"/>
      <c r="DO111" s="56"/>
      <c r="DP111" s="56"/>
      <c r="DQ111" s="56"/>
      <c r="DR111" s="56"/>
      <c r="DS111" s="56"/>
      <c r="DT111" s="56"/>
      <c r="DU111" s="56"/>
      <c r="DV111" s="56"/>
      <c r="DW111" s="56"/>
      <c r="DX111" s="56"/>
      <c r="DY111" s="56"/>
      <c r="DZ111" s="56"/>
      <c r="EA111" s="56"/>
      <c r="EB111" s="56"/>
      <c r="EC111" s="56"/>
      <c r="ED111" s="56"/>
      <c r="EE111" s="56"/>
      <c r="EF111" s="56"/>
      <c r="EG111" s="56"/>
      <c r="EH111" s="56"/>
      <c r="EI111" s="56"/>
      <c r="EJ111" s="56"/>
      <c r="EK111" s="56"/>
      <c r="EL111" s="56"/>
      <c r="EM111" s="56"/>
      <c r="EN111" s="56"/>
      <c r="EO111" s="56"/>
      <c r="EP111" s="56"/>
      <c r="EQ111" s="56"/>
      <c r="ER111" s="56"/>
      <c r="ES111" s="56"/>
      <c r="ET111" s="56"/>
      <c r="EU111" s="56"/>
      <c r="EV111" s="56"/>
      <c r="EW111" s="56"/>
      <c r="EX111" s="56"/>
      <c r="EY111" s="56"/>
      <c r="EZ111" s="56"/>
      <c r="FA111" s="56"/>
      <c r="FB111" s="56"/>
      <c r="FC111" s="56"/>
      <c r="FD111" s="56"/>
      <c r="FE111" s="56"/>
      <c r="FF111" s="56"/>
      <c r="FG111" s="56"/>
      <c r="FH111" s="56"/>
      <c r="FI111" s="56"/>
      <c r="FJ111" s="56"/>
      <c r="FK111" s="56"/>
      <c r="FL111" s="56"/>
      <c r="FM111" s="56"/>
      <c r="FN111" s="56"/>
      <c r="FO111" s="56"/>
      <c r="FP111" s="56"/>
      <c r="FQ111" s="56"/>
      <c r="FR111" s="56"/>
      <c r="FS111" s="56"/>
      <c r="FT111" s="56"/>
      <c r="FU111" s="56"/>
      <c r="FV111" s="56"/>
      <c r="FW111" s="56"/>
      <c r="FX111" s="56"/>
      <c r="FY111" s="56"/>
      <c r="FZ111" s="56"/>
      <c r="GA111" s="56"/>
      <c r="GB111" s="56"/>
      <c r="GC111" s="56"/>
      <c r="GD111" s="56"/>
      <c r="GE111" s="56"/>
      <c r="GF111" s="56"/>
      <c r="GG111" s="56"/>
      <c r="GH111" s="56"/>
      <c r="GI111" s="56"/>
      <c r="GJ111" s="56"/>
      <c r="GK111" s="56"/>
      <c r="GL111" s="56"/>
      <c r="GM111" s="56"/>
      <c r="GN111" s="56"/>
      <c r="GO111" s="56"/>
      <c r="GP111" s="56"/>
      <c r="GQ111" s="56"/>
      <c r="GR111" s="56"/>
      <c r="GS111" s="56"/>
      <c r="GT111" s="56"/>
      <c r="GU111" s="56"/>
      <c r="GV111" s="56"/>
      <c r="GW111" s="56"/>
      <c r="GX111" s="56"/>
      <c r="GY111" s="56"/>
      <c r="GZ111" s="56"/>
      <c r="HA111" s="56"/>
      <c r="HB111" s="56"/>
      <c r="HC111" s="56"/>
      <c r="HD111" s="56"/>
      <c r="HE111" s="56"/>
      <c r="HF111" s="56"/>
      <c r="HG111" s="56"/>
      <c r="HH111" s="56"/>
      <c r="HI111" s="56"/>
      <c r="HJ111" s="56"/>
      <c r="HK111" s="56"/>
      <c r="HL111" s="56"/>
      <c r="HM111" s="56"/>
      <c r="HN111" s="56"/>
      <c r="HO111" s="56"/>
      <c r="HP111" s="56"/>
      <c r="HQ111" s="56"/>
      <c r="HR111" s="56"/>
      <c r="HS111" s="56"/>
      <c r="HT111" s="56"/>
      <c r="HU111" s="56"/>
      <c r="HV111" s="56"/>
      <c r="HW111" s="56"/>
      <c r="HX111" s="56"/>
      <c r="HY111" s="56"/>
      <c r="HZ111" s="56"/>
      <c r="IA111" s="56"/>
      <c r="IB111" s="56"/>
      <c r="IC111" s="56"/>
      <c r="ID111" s="56"/>
      <c r="IE111" s="56"/>
      <c r="IF111" s="56"/>
      <c r="IG111" s="56"/>
      <c r="IH111" s="56"/>
      <c r="II111" s="56"/>
      <c r="IJ111" s="56"/>
    </row>
    <row r="112" spans="1:244" s="63" customFormat="1" ht="35.25" customHeight="1" x14ac:dyDescent="0.25">
      <c r="A112" s="5" t="s">
        <v>188</v>
      </c>
      <c r="B112" s="12" t="s">
        <v>189</v>
      </c>
      <c r="C112" s="10">
        <v>0</v>
      </c>
      <c r="D112" s="10">
        <v>0</v>
      </c>
      <c r="E112" s="49">
        <v>0</v>
      </c>
      <c r="F112" s="16"/>
      <c r="G112" s="1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I112" s="56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  <c r="CV112" s="56"/>
      <c r="CW112" s="56"/>
      <c r="CX112" s="56"/>
      <c r="CY112" s="56"/>
      <c r="CZ112" s="56"/>
      <c r="DA112" s="56"/>
      <c r="DB112" s="56"/>
      <c r="DC112" s="56"/>
      <c r="DD112" s="56"/>
      <c r="DE112" s="56"/>
      <c r="DF112" s="56"/>
      <c r="DG112" s="56"/>
      <c r="DH112" s="56"/>
      <c r="DI112" s="56"/>
      <c r="DJ112" s="56"/>
      <c r="DK112" s="56"/>
      <c r="DL112" s="56"/>
      <c r="DM112" s="56"/>
      <c r="DN112" s="56"/>
      <c r="DO112" s="56"/>
      <c r="DP112" s="56"/>
      <c r="DQ112" s="56"/>
      <c r="DR112" s="56"/>
      <c r="DS112" s="56"/>
      <c r="DT112" s="56"/>
      <c r="DU112" s="56"/>
      <c r="DV112" s="56"/>
      <c r="DW112" s="56"/>
      <c r="DX112" s="56"/>
      <c r="DY112" s="56"/>
      <c r="DZ112" s="56"/>
      <c r="EA112" s="56"/>
      <c r="EB112" s="56"/>
      <c r="EC112" s="56"/>
      <c r="ED112" s="56"/>
      <c r="EE112" s="56"/>
      <c r="EF112" s="56"/>
      <c r="EG112" s="56"/>
      <c r="EH112" s="56"/>
      <c r="EI112" s="56"/>
      <c r="EJ112" s="56"/>
      <c r="EK112" s="56"/>
      <c r="EL112" s="56"/>
      <c r="EM112" s="56"/>
      <c r="EN112" s="56"/>
      <c r="EO112" s="56"/>
      <c r="EP112" s="56"/>
      <c r="EQ112" s="56"/>
      <c r="ER112" s="56"/>
      <c r="ES112" s="56"/>
      <c r="ET112" s="56"/>
      <c r="EU112" s="56"/>
      <c r="EV112" s="56"/>
      <c r="EW112" s="56"/>
      <c r="EX112" s="56"/>
      <c r="EY112" s="56"/>
      <c r="EZ112" s="56"/>
      <c r="FA112" s="56"/>
      <c r="FB112" s="56"/>
      <c r="FC112" s="56"/>
      <c r="FD112" s="56"/>
      <c r="FE112" s="56"/>
      <c r="FF112" s="56"/>
      <c r="FG112" s="56"/>
      <c r="FH112" s="56"/>
      <c r="FI112" s="56"/>
      <c r="FJ112" s="56"/>
      <c r="FK112" s="56"/>
      <c r="FL112" s="56"/>
      <c r="FM112" s="56"/>
      <c r="FN112" s="56"/>
      <c r="FO112" s="56"/>
      <c r="FP112" s="56"/>
      <c r="FQ112" s="56"/>
      <c r="FR112" s="56"/>
      <c r="FS112" s="56"/>
      <c r="FT112" s="56"/>
      <c r="FU112" s="56"/>
      <c r="FV112" s="56"/>
      <c r="FW112" s="56"/>
      <c r="FX112" s="56"/>
      <c r="FY112" s="56"/>
      <c r="FZ112" s="56"/>
      <c r="GA112" s="56"/>
      <c r="GB112" s="56"/>
      <c r="GC112" s="56"/>
      <c r="GD112" s="56"/>
      <c r="GE112" s="56"/>
      <c r="GF112" s="56"/>
      <c r="GG112" s="56"/>
      <c r="GH112" s="56"/>
      <c r="GI112" s="56"/>
      <c r="GJ112" s="56"/>
      <c r="GK112" s="56"/>
      <c r="GL112" s="56"/>
      <c r="GM112" s="56"/>
      <c r="GN112" s="56"/>
      <c r="GO112" s="56"/>
      <c r="GP112" s="56"/>
      <c r="GQ112" s="56"/>
      <c r="GR112" s="56"/>
      <c r="GS112" s="56"/>
      <c r="GT112" s="56"/>
      <c r="GU112" s="56"/>
      <c r="GV112" s="56"/>
      <c r="GW112" s="56"/>
      <c r="GX112" s="56"/>
      <c r="GY112" s="56"/>
      <c r="GZ112" s="56"/>
      <c r="HA112" s="56"/>
      <c r="HB112" s="56"/>
      <c r="HC112" s="56"/>
      <c r="HD112" s="56"/>
      <c r="HE112" s="56"/>
      <c r="HF112" s="56"/>
      <c r="HG112" s="56"/>
      <c r="HH112" s="56"/>
      <c r="HI112" s="56"/>
      <c r="HJ112" s="56"/>
      <c r="HK112" s="56"/>
      <c r="HL112" s="56"/>
      <c r="HM112" s="56"/>
      <c r="HN112" s="56"/>
      <c r="HO112" s="56"/>
      <c r="HP112" s="56"/>
      <c r="HQ112" s="56"/>
      <c r="HR112" s="56"/>
      <c r="HS112" s="56"/>
      <c r="HT112" s="56"/>
      <c r="HU112" s="56"/>
      <c r="HV112" s="56"/>
      <c r="HW112" s="56"/>
      <c r="HX112" s="56"/>
      <c r="HY112" s="56"/>
      <c r="HZ112" s="56"/>
      <c r="IA112" s="56"/>
      <c r="IB112" s="56"/>
      <c r="IC112" s="56"/>
      <c r="ID112" s="56"/>
      <c r="IE112" s="56"/>
      <c r="IF112" s="56"/>
      <c r="IG112" s="56"/>
      <c r="IH112" s="56"/>
      <c r="II112" s="56"/>
      <c r="IJ112" s="56"/>
    </row>
    <row r="113" spans="1:244" s="63" customFormat="1" ht="47.25" x14ac:dyDescent="0.25">
      <c r="A113" s="5" t="s">
        <v>188</v>
      </c>
      <c r="B113" s="12" t="s">
        <v>304</v>
      </c>
      <c r="C113" s="10">
        <v>3360.8</v>
      </c>
      <c r="D113" s="10">
        <v>0</v>
      </c>
      <c r="E113" s="49">
        <v>0</v>
      </c>
      <c r="F113" s="16"/>
      <c r="G113" s="1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6"/>
      <c r="CJ113" s="56"/>
      <c r="CK113" s="56"/>
      <c r="CL113" s="56"/>
      <c r="CM113" s="56"/>
      <c r="CN113" s="56"/>
      <c r="CO113" s="56"/>
      <c r="CP113" s="56"/>
      <c r="CQ113" s="56"/>
      <c r="CR113" s="56"/>
      <c r="CS113" s="56"/>
      <c r="CT113" s="56"/>
      <c r="CU113" s="56"/>
      <c r="CV113" s="56"/>
      <c r="CW113" s="56"/>
      <c r="CX113" s="56"/>
      <c r="CY113" s="56"/>
      <c r="CZ113" s="56"/>
      <c r="DA113" s="56"/>
      <c r="DB113" s="56"/>
      <c r="DC113" s="56"/>
      <c r="DD113" s="56"/>
      <c r="DE113" s="56"/>
      <c r="DF113" s="56"/>
      <c r="DG113" s="56"/>
      <c r="DH113" s="56"/>
      <c r="DI113" s="56"/>
      <c r="DJ113" s="56"/>
      <c r="DK113" s="56"/>
      <c r="DL113" s="56"/>
      <c r="DM113" s="56"/>
      <c r="DN113" s="56"/>
      <c r="DO113" s="56"/>
      <c r="DP113" s="56"/>
      <c r="DQ113" s="56"/>
      <c r="DR113" s="56"/>
      <c r="DS113" s="56"/>
      <c r="DT113" s="56"/>
      <c r="DU113" s="56"/>
      <c r="DV113" s="56"/>
      <c r="DW113" s="56"/>
      <c r="DX113" s="56"/>
      <c r="DY113" s="56"/>
      <c r="DZ113" s="56"/>
      <c r="EA113" s="56"/>
      <c r="EB113" s="56"/>
      <c r="EC113" s="56"/>
      <c r="ED113" s="56"/>
      <c r="EE113" s="56"/>
      <c r="EF113" s="56"/>
      <c r="EG113" s="56"/>
      <c r="EH113" s="56"/>
      <c r="EI113" s="56"/>
      <c r="EJ113" s="56"/>
      <c r="EK113" s="56"/>
      <c r="EL113" s="56"/>
      <c r="EM113" s="56"/>
      <c r="EN113" s="56"/>
      <c r="EO113" s="56"/>
      <c r="EP113" s="56"/>
      <c r="EQ113" s="56"/>
      <c r="ER113" s="56"/>
      <c r="ES113" s="56"/>
      <c r="ET113" s="56"/>
      <c r="EU113" s="56"/>
      <c r="EV113" s="56"/>
      <c r="EW113" s="56"/>
      <c r="EX113" s="56"/>
      <c r="EY113" s="56"/>
      <c r="EZ113" s="56"/>
      <c r="FA113" s="56"/>
      <c r="FB113" s="56"/>
      <c r="FC113" s="56"/>
      <c r="FD113" s="56"/>
      <c r="FE113" s="56"/>
      <c r="FF113" s="56"/>
      <c r="FG113" s="56"/>
      <c r="FH113" s="56"/>
      <c r="FI113" s="56"/>
      <c r="FJ113" s="56"/>
      <c r="FK113" s="56"/>
      <c r="FL113" s="56"/>
      <c r="FM113" s="56"/>
      <c r="FN113" s="56"/>
      <c r="FO113" s="56"/>
      <c r="FP113" s="56"/>
      <c r="FQ113" s="56"/>
      <c r="FR113" s="56"/>
      <c r="FS113" s="56"/>
      <c r="FT113" s="56"/>
      <c r="FU113" s="56"/>
      <c r="FV113" s="56"/>
      <c r="FW113" s="56"/>
      <c r="FX113" s="56"/>
      <c r="FY113" s="56"/>
      <c r="FZ113" s="56"/>
      <c r="GA113" s="56"/>
      <c r="GB113" s="56"/>
      <c r="GC113" s="56"/>
      <c r="GD113" s="56"/>
      <c r="GE113" s="56"/>
      <c r="GF113" s="56"/>
      <c r="GG113" s="56"/>
      <c r="GH113" s="56"/>
      <c r="GI113" s="56"/>
      <c r="GJ113" s="56"/>
      <c r="GK113" s="56"/>
      <c r="GL113" s="56"/>
      <c r="GM113" s="56"/>
      <c r="GN113" s="56"/>
      <c r="GO113" s="56"/>
      <c r="GP113" s="56"/>
      <c r="GQ113" s="56"/>
      <c r="GR113" s="56"/>
      <c r="GS113" s="56"/>
      <c r="GT113" s="56"/>
      <c r="GU113" s="56"/>
      <c r="GV113" s="56"/>
      <c r="GW113" s="56"/>
      <c r="GX113" s="56"/>
      <c r="GY113" s="56"/>
      <c r="GZ113" s="56"/>
      <c r="HA113" s="56"/>
      <c r="HB113" s="56"/>
      <c r="HC113" s="56"/>
      <c r="HD113" s="56"/>
      <c r="HE113" s="56"/>
      <c r="HF113" s="56"/>
      <c r="HG113" s="56"/>
      <c r="HH113" s="56"/>
      <c r="HI113" s="56"/>
      <c r="HJ113" s="56"/>
      <c r="HK113" s="56"/>
      <c r="HL113" s="56"/>
      <c r="HM113" s="56"/>
      <c r="HN113" s="56"/>
      <c r="HO113" s="56"/>
      <c r="HP113" s="56"/>
      <c r="HQ113" s="56"/>
      <c r="HR113" s="56"/>
      <c r="HS113" s="56"/>
      <c r="HT113" s="56"/>
      <c r="HU113" s="56"/>
      <c r="HV113" s="56"/>
      <c r="HW113" s="56"/>
      <c r="HX113" s="56"/>
      <c r="HY113" s="56"/>
      <c r="HZ113" s="56"/>
      <c r="IA113" s="56"/>
      <c r="IB113" s="56"/>
      <c r="IC113" s="56"/>
      <c r="ID113" s="56"/>
      <c r="IE113" s="56"/>
      <c r="IF113" s="56"/>
      <c r="IG113" s="56"/>
      <c r="IH113" s="56"/>
      <c r="II113" s="56"/>
      <c r="IJ113" s="56"/>
    </row>
    <row r="114" spans="1:244" s="63" customFormat="1" ht="81.75" customHeight="1" x14ac:dyDescent="0.25">
      <c r="A114" s="5" t="s">
        <v>190</v>
      </c>
      <c r="B114" s="12" t="s">
        <v>191</v>
      </c>
      <c r="C114" s="10">
        <v>690.1</v>
      </c>
      <c r="D114" s="10">
        <v>993.3</v>
      </c>
      <c r="E114" s="49">
        <v>988.5</v>
      </c>
      <c r="F114" s="16"/>
      <c r="G114" s="1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I114" s="56"/>
      <c r="CJ114" s="56"/>
      <c r="CK114" s="56"/>
      <c r="CL114" s="56"/>
      <c r="CM114" s="56"/>
      <c r="CN114" s="56"/>
      <c r="CO114" s="56"/>
      <c r="CP114" s="56"/>
      <c r="CQ114" s="56"/>
      <c r="CR114" s="56"/>
      <c r="CS114" s="56"/>
      <c r="CT114" s="56"/>
      <c r="CU114" s="56"/>
      <c r="CV114" s="56"/>
      <c r="CW114" s="56"/>
      <c r="CX114" s="56"/>
      <c r="CY114" s="56"/>
      <c r="CZ114" s="56"/>
      <c r="DA114" s="56"/>
      <c r="DB114" s="56"/>
      <c r="DC114" s="56"/>
      <c r="DD114" s="56"/>
      <c r="DE114" s="56"/>
      <c r="DF114" s="56"/>
      <c r="DG114" s="56"/>
      <c r="DH114" s="56"/>
      <c r="DI114" s="56"/>
      <c r="DJ114" s="56"/>
      <c r="DK114" s="56"/>
      <c r="DL114" s="56"/>
      <c r="DM114" s="56"/>
      <c r="DN114" s="56"/>
      <c r="DO114" s="56"/>
      <c r="DP114" s="56"/>
      <c r="DQ114" s="56"/>
      <c r="DR114" s="56"/>
      <c r="DS114" s="56"/>
      <c r="DT114" s="56"/>
      <c r="DU114" s="56"/>
      <c r="DV114" s="56"/>
      <c r="DW114" s="56"/>
      <c r="DX114" s="56"/>
      <c r="DY114" s="56"/>
      <c r="DZ114" s="56"/>
      <c r="EA114" s="56"/>
      <c r="EB114" s="56"/>
      <c r="EC114" s="56"/>
      <c r="ED114" s="56"/>
      <c r="EE114" s="56"/>
      <c r="EF114" s="56"/>
      <c r="EG114" s="56"/>
      <c r="EH114" s="56"/>
      <c r="EI114" s="56"/>
      <c r="EJ114" s="56"/>
      <c r="EK114" s="56"/>
      <c r="EL114" s="56"/>
      <c r="EM114" s="56"/>
      <c r="EN114" s="56"/>
      <c r="EO114" s="56"/>
      <c r="EP114" s="56"/>
      <c r="EQ114" s="56"/>
      <c r="ER114" s="56"/>
      <c r="ES114" s="56"/>
      <c r="ET114" s="56"/>
      <c r="EU114" s="56"/>
      <c r="EV114" s="56"/>
      <c r="EW114" s="56"/>
      <c r="EX114" s="56"/>
      <c r="EY114" s="56"/>
      <c r="EZ114" s="56"/>
      <c r="FA114" s="56"/>
      <c r="FB114" s="56"/>
      <c r="FC114" s="56"/>
      <c r="FD114" s="56"/>
      <c r="FE114" s="56"/>
      <c r="FF114" s="56"/>
      <c r="FG114" s="56"/>
      <c r="FH114" s="56"/>
      <c r="FI114" s="56"/>
      <c r="FJ114" s="56"/>
      <c r="FK114" s="56"/>
      <c r="FL114" s="56"/>
      <c r="FM114" s="56"/>
      <c r="FN114" s="56"/>
      <c r="FO114" s="56"/>
      <c r="FP114" s="56"/>
      <c r="FQ114" s="56"/>
      <c r="FR114" s="56"/>
      <c r="FS114" s="56"/>
      <c r="FT114" s="56"/>
      <c r="FU114" s="56"/>
      <c r="FV114" s="56"/>
      <c r="FW114" s="56"/>
      <c r="FX114" s="56"/>
      <c r="FY114" s="56"/>
      <c r="FZ114" s="56"/>
      <c r="GA114" s="56"/>
      <c r="GB114" s="56"/>
      <c r="GC114" s="56"/>
      <c r="GD114" s="56"/>
      <c r="GE114" s="56"/>
      <c r="GF114" s="56"/>
      <c r="GG114" s="56"/>
      <c r="GH114" s="56"/>
      <c r="GI114" s="56"/>
      <c r="GJ114" s="56"/>
      <c r="GK114" s="56"/>
      <c r="GL114" s="56"/>
      <c r="GM114" s="56"/>
      <c r="GN114" s="56"/>
      <c r="GO114" s="56"/>
      <c r="GP114" s="56"/>
      <c r="GQ114" s="56"/>
      <c r="GR114" s="56"/>
      <c r="GS114" s="56"/>
      <c r="GT114" s="56"/>
      <c r="GU114" s="56"/>
      <c r="GV114" s="56"/>
      <c r="GW114" s="56"/>
      <c r="GX114" s="56"/>
      <c r="GY114" s="56"/>
      <c r="GZ114" s="56"/>
      <c r="HA114" s="56"/>
      <c r="HB114" s="56"/>
      <c r="HC114" s="56"/>
      <c r="HD114" s="56"/>
      <c r="HE114" s="56"/>
      <c r="HF114" s="56"/>
      <c r="HG114" s="56"/>
      <c r="HH114" s="56"/>
      <c r="HI114" s="56"/>
      <c r="HJ114" s="56"/>
      <c r="HK114" s="56"/>
      <c r="HL114" s="56"/>
      <c r="HM114" s="56"/>
      <c r="HN114" s="56"/>
      <c r="HO114" s="56"/>
      <c r="HP114" s="56"/>
      <c r="HQ114" s="56"/>
      <c r="HR114" s="56"/>
      <c r="HS114" s="56"/>
      <c r="HT114" s="56"/>
      <c r="HU114" s="56"/>
      <c r="HV114" s="56"/>
      <c r="HW114" s="56"/>
      <c r="HX114" s="56"/>
      <c r="HY114" s="56"/>
      <c r="HZ114" s="56"/>
      <c r="IA114" s="56"/>
      <c r="IB114" s="56"/>
      <c r="IC114" s="56"/>
      <c r="ID114" s="56"/>
      <c r="IE114" s="56"/>
      <c r="IF114" s="56"/>
      <c r="IG114" s="56"/>
      <c r="IH114" s="56"/>
      <c r="II114" s="56"/>
      <c r="IJ114" s="56"/>
    </row>
    <row r="115" spans="1:244" s="63" customFormat="1" ht="47.25" x14ac:dyDescent="0.25">
      <c r="A115" s="35" t="s">
        <v>192</v>
      </c>
      <c r="B115" s="26" t="s">
        <v>193</v>
      </c>
      <c r="C115" s="10">
        <v>56545.599999999999</v>
      </c>
      <c r="D115" s="10">
        <v>63109.3</v>
      </c>
      <c r="E115" s="49">
        <v>66038.899999999994</v>
      </c>
      <c r="F115" s="16"/>
      <c r="G115" s="1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  <c r="CY115" s="56"/>
      <c r="CZ115" s="56"/>
      <c r="DA115" s="56"/>
      <c r="DB115" s="56"/>
      <c r="DC115" s="56"/>
      <c r="DD115" s="56"/>
      <c r="DE115" s="56"/>
      <c r="DF115" s="56"/>
      <c r="DG115" s="56"/>
      <c r="DH115" s="56"/>
      <c r="DI115" s="56"/>
      <c r="DJ115" s="56"/>
      <c r="DK115" s="56"/>
      <c r="DL115" s="56"/>
      <c r="DM115" s="56"/>
      <c r="DN115" s="56"/>
      <c r="DO115" s="56"/>
      <c r="DP115" s="56"/>
      <c r="DQ115" s="56"/>
      <c r="DR115" s="56"/>
      <c r="DS115" s="56"/>
      <c r="DT115" s="56"/>
      <c r="DU115" s="56"/>
      <c r="DV115" s="56"/>
      <c r="DW115" s="56"/>
      <c r="DX115" s="56"/>
      <c r="DY115" s="56"/>
      <c r="DZ115" s="56"/>
      <c r="EA115" s="56"/>
      <c r="EB115" s="56"/>
      <c r="EC115" s="56"/>
      <c r="ED115" s="56"/>
      <c r="EE115" s="56"/>
      <c r="EF115" s="56"/>
      <c r="EG115" s="56"/>
      <c r="EH115" s="56"/>
      <c r="EI115" s="56"/>
      <c r="EJ115" s="56"/>
      <c r="EK115" s="56"/>
      <c r="EL115" s="56"/>
      <c r="EM115" s="56"/>
      <c r="EN115" s="56"/>
      <c r="EO115" s="56"/>
      <c r="EP115" s="56"/>
      <c r="EQ115" s="56"/>
      <c r="ER115" s="56"/>
      <c r="ES115" s="56"/>
      <c r="ET115" s="56"/>
      <c r="EU115" s="56"/>
      <c r="EV115" s="56"/>
      <c r="EW115" s="56"/>
      <c r="EX115" s="56"/>
      <c r="EY115" s="56"/>
      <c r="EZ115" s="56"/>
      <c r="FA115" s="56"/>
      <c r="FB115" s="56"/>
      <c r="FC115" s="56"/>
      <c r="FD115" s="56"/>
      <c r="FE115" s="56"/>
      <c r="FF115" s="56"/>
      <c r="FG115" s="56"/>
      <c r="FH115" s="56"/>
      <c r="FI115" s="56"/>
      <c r="FJ115" s="56"/>
      <c r="FK115" s="56"/>
      <c r="FL115" s="56"/>
      <c r="FM115" s="56"/>
      <c r="FN115" s="56"/>
      <c r="FO115" s="56"/>
      <c r="FP115" s="56"/>
      <c r="FQ115" s="56"/>
      <c r="FR115" s="56"/>
      <c r="FS115" s="56"/>
      <c r="FT115" s="56"/>
      <c r="FU115" s="56"/>
      <c r="FV115" s="56"/>
      <c r="FW115" s="56"/>
      <c r="FX115" s="56"/>
      <c r="FY115" s="56"/>
      <c r="FZ115" s="56"/>
      <c r="GA115" s="56"/>
      <c r="GB115" s="56"/>
      <c r="GC115" s="56"/>
      <c r="GD115" s="56"/>
      <c r="GE115" s="56"/>
      <c r="GF115" s="56"/>
      <c r="GG115" s="56"/>
      <c r="GH115" s="56"/>
      <c r="GI115" s="56"/>
      <c r="GJ115" s="56"/>
      <c r="GK115" s="56"/>
      <c r="GL115" s="56"/>
      <c r="GM115" s="56"/>
      <c r="GN115" s="56"/>
      <c r="GO115" s="56"/>
      <c r="GP115" s="56"/>
      <c r="GQ115" s="56"/>
      <c r="GR115" s="56"/>
      <c r="GS115" s="56"/>
      <c r="GT115" s="56"/>
      <c r="GU115" s="56"/>
      <c r="GV115" s="56"/>
      <c r="GW115" s="56"/>
      <c r="GX115" s="56"/>
      <c r="GY115" s="56"/>
      <c r="GZ115" s="56"/>
      <c r="HA115" s="56"/>
      <c r="HB115" s="56"/>
      <c r="HC115" s="56"/>
      <c r="HD115" s="56"/>
      <c r="HE115" s="56"/>
      <c r="HF115" s="56"/>
      <c r="HG115" s="56"/>
      <c r="HH115" s="56"/>
      <c r="HI115" s="56"/>
      <c r="HJ115" s="56"/>
      <c r="HK115" s="56"/>
      <c r="HL115" s="56"/>
      <c r="HM115" s="56"/>
      <c r="HN115" s="56"/>
      <c r="HO115" s="56"/>
      <c r="HP115" s="56"/>
      <c r="HQ115" s="56"/>
      <c r="HR115" s="56"/>
      <c r="HS115" s="56"/>
      <c r="HT115" s="56"/>
      <c r="HU115" s="56"/>
      <c r="HV115" s="56"/>
      <c r="HW115" s="56"/>
      <c r="HX115" s="56"/>
      <c r="HY115" s="56"/>
      <c r="HZ115" s="56"/>
      <c r="IA115" s="56"/>
      <c r="IB115" s="56"/>
      <c r="IC115" s="56"/>
      <c r="ID115" s="56"/>
      <c r="IE115" s="56"/>
      <c r="IF115" s="56"/>
      <c r="IG115" s="56"/>
      <c r="IH115" s="56"/>
      <c r="II115" s="56"/>
      <c r="IJ115" s="56"/>
    </row>
    <row r="116" spans="1:244" s="63" customFormat="1" ht="47.25" x14ac:dyDescent="0.25">
      <c r="A116" s="35" t="s">
        <v>192</v>
      </c>
      <c r="B116" s="26" t="s">
        <v>193</v>
      </c>
      <c r="C116" s="10">
        <v>0</v>
      </c>
      <c r="D116" s="10">
        <v>4468.3</v>
      </c>
      <c r="E116" s="49">
        <v>0</v>
      </c>
      <c r="F116" s="16"/>
      <c r="G116" s="1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56"/>
      <c r="CV116" s="56"/>
      <c r="CW116" s="56"/>
      <c r="CX116" s="56"/>
      <c r="CY116" s="56"/>
      <c r="CZ116" s="56"/>
      <c r="DA116" s="56"/>
      <c r="DB116" s="56"/>
      <c r="DC116" s="56"/>
      <c r="DD116" s="56"/>
      <c r="DE116" s="56"/>
      <c r="DF116" s="56"/>
      <c r="DG116" s="56"/>
      <c r="DH116" s="56"/>
      <c r="DI116" s="56"/>
      <c r="DJ116" s="56"/>
      <c r="DK116" s="56"/>
      <c r="DL116" s="56"/>
      <c r="DM116" s="56"/>
      <c r="DN116" s="56"/>
      <c r="DO116" s="56"/>
      <c r="DP116" s="56"/>
      <c r="DQ116" s="56"/>
      <c r="DR116" s="56"/>
      <c r="DS116" s="56"/>
      <c r="DT116" s="56"/>
      <c r="DU116" s="56"/>
      <c r="DV116" s="56"/>
      <c r="DW116" s="56"/>
      <c r="DX116" s="56"/>
      <c r="DY116" s="56"/>
      <c r="DZ116" s="56"/>
      <c r="EA116" s="56"/>
      <c r="EB116" s="56"/>
      <c r="EC116" s="56"/>
      <c r="ED116" s="56"/>
      <c r="EE116" s="56"/>
      <c r="EF116" s="56"/>
      <c r="EG116" s="56"/>
      <c r="EH116" s="56"/>
      <c r="EI116" s="56"/>
      <c r="EJ116" s="56"/>
      <c r="EK116" s="56"/>
      <c r="EL116" s="56"/>
      <c r="EM116" s="56"/>
      <c r="EN116" s="56"/>
      <c r="EO116" s="56"/>
      <c r="EP116" s="56"/>
      <c r="EQ116" s="56"/>
      <c r="ER116" s="56"/>
      <c r="ES116" s="56"/>
      <c r="ET116" s="56"/>
      <c r="EU116" s="56"/>
      <c r="EV116" s="56"/>
      <c r="EW116" s="56"/>
      <c r="EX116" s="56"/>
      <c r="EY116" s="56"/>
      <c r="EZ116" s="56"/>
      <c r="FA116" s="56"/>
      <c r="FB116" s="56"/>
      <c r="FC116" s="56"/>
      <c r="FD116" s="56"/>
      <c r="FE116" s="56"/>
      <c r="FF116" s="56"/>
      <c r="FG116" s="56"/>
      <c r="FH116" s="56"/>
      <c r="FI116" s="56"/>
      <c r="FJ116" s="56"/>
      <c r="FK116" s="56"/>
      <c r="FL116" s="56"/>
      <c r="FM116" s="56"/>
      <c r="FN116" s="56"/>
      <c r="FO116" s="56"/>
      <c r="FP116" s="56"/>
      <c r="FQ116" s="56"/>
      <c r="FR116" s="56"/>
      <c r="FS116" s="56"/>
      <c r="FT116" s="56"/>
      <c r="FU116" s="56"/>
      <c r="FV116" s="56"/>
      <c r="FW116" s="56"/>
      <c r="FX116" s="56"/>
      <c r="FY116" s="56"/>
      <c r="FZ116" s="56"/>
      <c r="GA116" s="56"/>
      <c r="GB116" s="56"/>
      <c r="GC116" s="56"/>
      <c r="GD116" s="56"/>
      <c r="GE116" s="56"/>
      <c r="GF116" s="56"/>
      <c r="GG116" s="56"/>
      <c r="GH116" s="56"/>
      <c r="GI116" s="56"/>
      <c r="GJ116" s="56"/>
      <c r="GK116" s="56"/>
      <c r="GL116" s="56"/>
      <c r="GM116" s="56"/>
      <c r="GN116" s="56"/>
      <c r="GO116" s="56"/>
      <c r="GP116" s="56"/>
      <c r="GQ116" s="56"/>
      <c r="GR116" s="56"/>
      <c r="GS116" s="56"/>
      <c r="GT116" s="56"/>
      <c r="GU116" s="56"/>
      <c r="GV116" s="56"/>
      <c r="GW116" s="56"/>
      <c r="GX116" s="56"/>
      <c r="GY116" s="56"/>
      <c r="GZ116" s="56"/>
      <c r="HA116" s="56"/>
      <c r="HB116" s="56"/>
      <c r="HC116" s="56"/>
      <c r="HD116" s="56"/>
      <c r="HE116" s="56"/>
      <c r="HF116" s="56"/>
      <c r="HG116" s="56"/>
      <c r="HH116" s="56"/>
      <c r="HI116" s="56"/>
      <c r="HJ116" s="56"/>
      <c r="HK116" s="56"/>
      <c r="HL116" s="56"/>
      <c r="HM116" s="56"/>
      <c r="HN116" s="56"/>
      <c r="HO116" s="56"/>
      <c r="HP116" s="56"/>
      <c r="HQ116" s="56"/>
      <c r="HR116" s="56"/>
      <c r="HS116" s="56"/>
      <c r="HT116" s="56"/>
      <c r="HU116" s="56"/>
      <c r="HV116" s="56"/>
      <c r="HW116" s="56"/>
      <c r="HX116" s="56"/>
      <c r="HY116" s="56"/>
      <c r="HZ116" s="56"/>
      <c r="IA116" s="56"/>
      <c r="IB116" s="56"/>
      <c r="IC116" s="56"/>
      <c r="ID116" s="56"/>
      <c r="IE116" s="56"/>
      <c r="IF116" s="56"/>
      <c r="IG116" s="56"/>
      <c r="IH116" s="56"/>
      <c r="II116" s="56"/>
      <c r="IJ116" s="56"/>
    </row>
    <row r="117" spans="1:244" s="63" customFormat="1" ht="35.25" customHeight="1" x14ac:dyDescent="0.25">
      <c r="A117" s="35" t="s">
        <v>194</v>
      </c>
      <c r="B117" s="26" t="s">
        <v>195</v>
      </c>
      <c r="C117" s="10">
        <v>0</v>
      </c>
      <c r="D117" s="10">
        <v>0</v>
      </c>
      <c r="E117" s="49">
        <v>0</v>
      </c>
      <c r="F117" s="16"/>
      <c r="G117" s="1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  <c r="CC117" s="56"/>
      <c r="CD117" s="56"/>
      <c r="CE117" s="56"/>
      <c r="CF117" s="56"/>
      <c r="CG117" s="56"/>
      <c r="CH117" s="56"/>
      <c r="CI117" s="56"/>
      <c r="CJ117" s="56"/>
      <c r="CK117" s="56"/>
      <c r="CL117" s="56"/>
      <c r="CM117" s="56"/>
      <c r="CN117" s="56"/>
      <c r="CO117" s="56"/>
      <c r="CP117" s="56"/>
      <c r="CQ117" s="56"/>
      <c r="CR117" s="56"/>
      <c r="CS117" s="56"/>
      <c r="CT117" s="56"/>
      <c r="CU117" s="56"/>
      <c r="CV117" s="56"/>
      <c r="CW117" s="56"/>
      <c r="CX117" s="56"/>
      <c r="CY117" s="56"/>
      <c r="CZ117" s="56"/>
      <c r="DA117" s="56"/>
      <c r="DB117" s="56"/>
      <c r="DC117" s="56"/>
      <c r="DD117" s="56"/>
      <c r="DE117" s="56"/>
      <c r="DF117" s="56"/>
      <c r="DG117" s="56"/>
      <c r="DH117" s="56"/>
      <c r="DI117" s="56"/>
      <c r="DJ117" s="56"/>
      <c r="DK117" s="56"/>
      <c r="DL117" s="56"/>
      <c r="DM117" s="56"/>
      <c r="DN117" s="56"/>
      <c r="DO117" s="56"/>
      <c r="DP117" s="56"/>
      <c r="DQ117" s="56"/>
      <c r="DR117" s="56"/>
      <c r="DS117" s="56"/>
      <c r="DT117" s="56"/>
      <c r="DU117" s="56"/>
      <c r="DV117" s="56"/>
      <c r="DW117" s="56"/>
      <c r="DX117" s="56"/>
      <c r="DY117" s="56"/>
      <c r="DZ117" s="56"/>
      <c r="EA117" s="56"/>
      <c r="EB117" s="56"/>
      <c r="EC117" s="56"/>
      <c r="ED117" s="56"/>
      <c r="EE117" s="56"/>
      <c r="EF117" s="56"/>
      <c r="EG117" s="56"/>
      <c r="EH117" s="56"/>
      <c r="EI117" s="56"/>
      <c r="EJ117" s="56"/>
      <c r="EK117" s="56"/>
      <c r="EL117" s="56"/>
      <c r="EM117" s="56"/>
      <c r="EN117" s="56"/>
      <c r="EO117" s="56"/>
      <c r="EP117" s="56"/>
      <c r="EQ117" s="56"/>
      <c r="ER117" s="56"/>
      <c r="ES117" s="56"/>
      <c r="ET117" s="56"/>
      <c r="EU117" s="56"/>
      <c r="EV117" s="56"/>
      <c r="EW117" s="56"/>
      <c r="EX117" s="56"/>
      <c r="EY117" s="56"/>
      <c r="EZ117" s="56"/>
      <c r="FA117" s="56"/>
      <c r="FB117" s="56"/>
      <c r="FC117" s="56"/>
      <c r="FD117" s="56"/>
      <c r="FE117" s="56"/>
      <c r="FF117" s="56"/>
      <c r="FG117" s="56"/>
      <c r="FH117" s="56"/>
      <c r="FI117" s="56"/>
      <c r="FJ117" s="56"/>
      <c r="FK117" s="56"/>
      <c r="FL117" s="56"/>
      <c r="FM117" s="56"/>
      <c r="FN117" s="56"/>
      <c r="FO117" s="56"/>
      <c r="FP117" s="56"/>
      <c r="FQ117" s="56"/>
      <c r="FR117" s="56"/>
      <c r="FS117" s="56"/>
      <c r="FT117" s="56"/>
      <c r="FU117" s="56"/>
      <c r="FV117" s="56"/>
      <c r="FW117" s="56"/>
      <c r="FX117" s="56"/>
      <c r="FY117" s="56"/>
      <c r="FZ117" s="56"/>
      <c r="GA117" s="56"/>
      <c r="GB117" s="56"/>
      <c r="GC117" s="56"/>
      <c r="GD117" s="56"/>
      <c r="GE117" s="56"/>
      <c r="GF117" s="56"/>
      <c r="GG117" s="56"/>
      <c r="GH117" s="56"/>
      <c r="GI117" s="56"/>
      <c r="GJ117" s="56"/>
      <c r="GK117" s="56"/>
      <c r="GL117" s="56"/>
      <c r="GM117" s="56"/>
      <c r="GN117" s="56"/>
      <c r="GO117" s="56"/>
      <c r="GP117" s="56"/>
      <c r="GQ117" s="56"/>
      <c r="GR117" s="56"/>
      <c r="GS117" s="56"/>
      <c r="GT117" s="56"/>
      <c r="GU117" s="56"/>
      <c r="GV117" s="56"/>
      <c r="GW117" s="56"/>
      <c r="GX117" s="56"/>
      <c r="GY117" s="56"/>
      <c r="GZ117" s="56"/>
      <c r="HA117" s="56"/>
      <c r="HB117" s="56"/>
      <c r="HC117" s="56"/>
      <c r="HD117" s="56"/>
      <c r="HE117" s="56"/>
      <c r="HF117" s="56"/>
      <c r="HG117" s="56"/>
      <c r="HH117" s="56"/>
      <c r="HI117" s="56"/>
      <c r="HJ117" s="56"/>
      <c r="HK117" s="56"/>
      <c r="HL117" s="56"/>
      <c r="HM117" s="56"/>
      <c r="HN117" s="56"/>
      <c r="HO117" s="56"/>
      <c r="HP117" s="56"/>
      <c r="HQ117" s="56"/>
      <c r="HR117" s="56"/>
      <c r="HS117" s="56"/>
      <c r="HT117" s="56"/>
      <c r="HU117" s="56"/>
      <c r="HV117" s="56"/>
      <c r="HW117" s="56"/>
      <c r="HX117" s="56"/>
      <c r="HY117" s="56"/>
      <c r="HZ117" s="56"/>
      <c r="IA117" s="56"/>
      <c r="IB117" s="56"/>
      <c r="IC117" s="56"/>
      <c r="ID117" s="56"/>
      <c r="IE117" s="56"/>
      <c r="IF117" s="56"/>
      <c r="IG117" s="56"/>
      <c r="IH117" s="56"/>
      <c r="II117" s="56"/>
      <c r="IJ117" s="56"/>
    </row>
    <row r="118" spans="1:244" s="63" customFormat="1" ht="47.25" x14ac:dyDescent="0.25">
      <c r="A118" s="5" t="s">
        <v>196</v>
      </c>
      <c r="B118" s="26" t="s">
        <v>197</v>
      </c>
      <c r="C118" s="10">
        <v>0</v>
      </c>
      <c r="D118" s="10">
        <v>859000</v>
      </c>
      <c r="E118" s="49">
        <v>0</v>
      </c>
      <c r="F118" s="16"/>
      <c r="G118" s="1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  <c r="IJ118" s="56"/>
    </row>
    <row r="119" spans="1:244" s="63" customFormat="1" ht="47.25" x14ac:dyDescent="0.25">
      <c r="A119" s="5" t="s">
        <v>196</v>
      </c>
      <c r="B119" s="12" t="s">
        <v>198</v>
      </c>
      <c r="C119" s="10">
        <v>43000</v>
      </c>
      <c r="D119" s="10">
        <v>47500</v>
      </c>
      <c r="E119" s="49">
        <v>43000</v>
      </c>
      <c r="F119" s="16"/>
      <c r="G119" s="1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  <c r="BM119" s="56"/>
      <c r="BN119" s="56"/>
      <c r="BO119" s="56"/>
      <c r="BP119" s="56"/>
      <c r="BQ119" s="56"/>
      <c r="BR119" s="56"/>
      <c r="BS119" s="56"/>
      <c r="BT119" s="56"/>
      <c r="BU119" s="56"/>
      <c r="BV119" s="56"/>
      <c r="BW119" s="56"/>
      <c r="BX119" s="56"/>
      <c r="BY119" s="56"/>
      <c r="BZ119" s="56"/>
      <c r="CA119" s="56"/>
      <c r="CB119" s="56"/>
      <c r="CC119" s="56"/>
      <c r="CD119" s="56"/>
      <c r="CE119" s="56"/>
      <c r="CF119" s="56"/>
      <c r="CG119" s="56"/>
      <c r="CH119" s="56"/>
      <c r="CI119" s="56"/>
      <c r="CJ119" s="56"/>
      <c r="CK119" s="56"/>
      <c r="CL119" s="56"/>
      <c r="CM119" s="56"/>
      <c r="CN119" s="56"/>
      <c r="CO119" s="56"/>
      <c r="CP119" s="56"/>
      <c r="CQ119" s="56"/>
      <c r="CR119" s="56"/>
      <c r="CS119" s="56"/>
      <c r="CT119" s="56"/>
      <c r="CU119" s="56"/>
      <c r="CV119" s="56"/>
      <c r="CW119" s="56"/>
      <c r="CX119" s="56"/>
      <c r="CY119" s="56"/>
      <c r="CZ119" s="56"/>
      <c r="DA119" s="56"/>
      <c r="DB119" s="56"/>
      <c r="DC119" s="56"/>
      <c r="DD119" s="56"/>
      <c r="DE119" s="56"/>
      <c r="DF119" s="56"/>
      <c r="DG119" s="56"/>
      <c r="DH119" s="56"/>
      <c r="DI119" s="56"/>
      <c r="DJ119" s="56"/>
      <c r="DK119" s="56"/>
      <c r="DL119" s="56"/>
      <c r="DM119" s="56"/>
      <c r="DN119" s="56"/>
      <c r="DO119" s="56"/>
      <c r="DP119" s="56"/>
      <c r="DQ119" s="56"/>
      <c r="DR119" s="56"/>
      <c r="DS119" s="56"/>
      <c r="DT119" s="56"/>
      <c r="DU119" s="56"/>
      <c r="DV119" s="56"/>
      <c r="DW119" s="56"/>
      <c r="DX119" s="56"/>
      <c r="DY119" s="56"/>
      <c r="DZ119" s="56"/>
      <c r="EA119" s="56"/>
      <c r="EB119" s="56"/>
      <c r="EC119" s="56"/>
      <c r="ED119" s="56"/>
      <c r="EE119" s="56"/>
      <c r="EF119" s="56"/>
      <c r="EG119" s="56"/>
      <c r="EH119" s="56"/>
      <c r="EI119" s="56"/>
      <c r="EJ119" s="56"/>
      <c r="EK119" s="56"/>
      <c r="EL119" s="56"/>
      <c r="EM119" s="56"/>
      <c r="EN119" s="56"/>
      <c r="EO119" s="56"/>
      <c r="EP119" s="56"/>
      <c r="EQ119" s="56"/>
      <c r="ER119" s="56"/>
      <c r="ES119" s="56"/>
      <c r="ET119" s="56"/>
      <c r="EU119" s="56"/>
      <c r="EV119" s="56"/>
      <c r="EW119" s="56"/>
      <c r="EX119" s="56"/>
      <c r="EY119" s="56"/>
      <c r="EZ119" s="56"/>
      <c r="FA119" s="56"/>
      <c r="FB119" s="56"/>
      <c r="FC119" s="56"/>
      <c r="FD119" s="56"/>
      <c r="FE119" s="56"/>
      <c r="FF119" s="56"/>
      <c r="FG119" s="56"/>
      <c r="FH119" s="56"/>
      <c r="FI119" s="56"/>
      <c r="FJ119" s="56"/>
      <c r="FK119" s="56"/>
      <c r="FL119" s="56"/>
      <c r="FM119" s="56"/>
      <c r="FN119" s="56"/>
      <c r="FO119" s="56"/>
      <c r="FP119" s="56"/>
      <c r="FQ119" s="56"/>
      <c r="FR119" s="56"/>
      <c r="FS119" s="56"/>
      <c r="FT119" s="56"/>
      <c r="FU119" s="56"/>
      <c r="FV119" s="56"/>
      <c r="FW119" s="56"/>
      <c r="FX119" s="56"/>
      <c r="FY119" s="56"/>
      <c r="FZ119" s="56"/>
      <c r="GA119" s="56"/>
      <c r="GB119" s="56"/>
      <c r="GC119" s="56"/>
      <c r="GD119" s="56"/>
      <c r="GE119" s="56"/>
      <c r="GF119" s="56"/>
      <c r="GG119" s="56"/>
      <c r="GH119" s="56"/>
      <c r="GI119" s="56"/>
      <c r="GJ119" s="56"/>
      <c r="GK119" s="56"/>
      <c r="GL119" s="56"/>
      <c r="GM119" s="56"/>
      <c r="GN119" s="56"/>
      <c r="GO119" s="56"/>
      <c r="GP119" s="56"/>
      <c r="GQ119" s="56"/>
      <c r="GR119" s="56"/>
      <c r="GS119" s="56"/>
      <c r="GT119" s="56"/>
      <c r="GU119" s="56"/>
      <c r="GV119" s="56"/>
      <c r="GW119" s="56"/>
      <c r="GX119" s="56"/>
      <c r="GY119" s="56"/>
      <c r="GZ119" s="56"/>
      <c r="HA119" s="56"/>
      <c r="HB119" s="56"/>
      <c r="HC119" s="56"/>
      <c r="HD119" s="56"/>
      <c r="HE119" s="56"/>
      <c r="HF119" s="56"/>
      <c r="HG119" s="56"/>
      <c r="HH119" s="56"/>
      <c r="HI119" s="56"/>
      <c r="HJ119" s="56"/>
      <c r="HK119" s="56"/>
      <c r="HL119" s="56"/>
      <c r="HM119" s="56"/>
      <c r="HN119" s="56"/>
      <c r="HO119" s="56"/>
      <c r="HP119" s="56"/>
      <c r="HQ119" s="56"/>
      <c r="HR119" s="56"/>
      <c r="HS119" s="56"/>
      <c r="HT119" s="56"/>
      <c r="HU119" s="56"/>
      <c r="HV119" s="56"/>
      <c r="HW119" s="56"/>
      <c r="HX119" s="56"/>
      <c r="HY119" s="56"/>
      <c r="HZ119" s="56"/>
      <c r="IA119" s="56"/>
      <c r="IB119" s="56"/>
      <c r="IC119" s="56"/>
      <c r="ID119" s="56"/>
      <c r="IE119" s="56"/>
      <c r="IF119" s="56"/>
      <c r="IG119" s="56"/>
      <c r="IH119" s="56"/>
      <c r="II119" s="56"/>
      <c r="IJ119" s="56"/>
    </row>
    <row r="120" spans="1:244" s="63" customFormat="1" ht="47.25" x14ac:dyDescent="0.25">
      <c r="A120" s="5" t="s">
        <v>196</v>
      </c>
      <c r="B120" s="12" t="s">
        <v>199</v>
      </c>
      <c r="C120" s="10">
        <v>0</v>
      </c>
      <c r="D120" s="10">
        <v>0</v>
      </c>
      <c r="E120" s="49">
        <v>0</v>
      </c>
      <c r="F120" s="16"/>
      <c r="G120" s="1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  <c r="BI120" s="56"/>
      <c r="BJ120" s="56"/>
      <c r="BK120" s="56"/>
      <c r="BL120" s="56"/>
      <c r="BM120" s="56"/>
      <c r="BN120" s="56"/>
      <c r="BO120" s="56"/>
      <c r="BP120" s="56"/>
      <c r="BQ120" s="56"/>
      <c r="BR120" s="56"/>
      <c r="BS120" s="56"/>
      <c r="BT120" s="56"/>
      <c r="BU120" s="56"/>
      <c r="BV120" s="56"/>
      <c r="BW120" s="56"/>
      <c r="BX120" s="56"/>
      <c r="BY120" s="56"/>
      <c r="BZ120" s="56"/>
      <c r="CA120" s="56"/>
      <c r="CB120" s="56"/>
      <c r="CC120" s="56"/>
      <c r="CD120" s="56"/>
      <c r="CE120" s="56"/>
      <c r="CF120" s="56"/>
      <c r="CG120" s="56"/>
      <c r="CH120" s="56"/>
      <c r="CI120" s="56"/>
      <c r="CJ120" s="56"/>
      <c r="CK120" s="56"/>
      <c r="CL120" s="56"/>
      <c r="CM120" s="56"/>
      <c r="CN120" s="56"/>
      <c r="CO120" s="56"/>
      <c r="CP120" s="56"/>
      <c r="CQ120" s="56"/>
      <c r="CR120" s="56"/>
      <c r="CS120" s="56"/>
      <c r="CT120" s="56"/>
      <c r="CU120" s="56"/>
      <c r="CV120" s="56"/>
      <c r="CW120" s="56"/>
      <c r="CX120" s="56"/>
      <c r="CY120" s="56"/>
      <c r="CZ120" s="56"/>
      <c r="DA120" s="56"/>
      <c r="DB120" s="56"/>
      <c r="DC120" s="56"/>
      <c r="DD120" s="56"/>
      <c r="DE120" s="56"/>
      <c r="DF120" s="56"/>
      <c r="DG120" s="56"/>
      <c r="DH120" s="56"/>
      <c r="DI120" s="56"/>
      <c r="DJ120" s="56"/>
      <c r="DK120" s="56"/>
      <c r="DL120" s="56"/>
      <c r="DM120" s="56"/>
      <c r="DN120" s="56"/>
      <c r="DO120" s="56"/>
      <c r="DP120" s="56"/>
      <c r="DQ120" s="56"/>
      <c r="DR120" s="56"/>
      <c r="DS120" s="56"/>
      <c r="DT120" s="56"/>
      <c r="DU120" s="56"/>
      <c r="DV120" s="56"/>
      <c r="DW120" s="56"/>
      <c r="DX120" s="56"/>
      <c r="DY120" s="56"/>
      <c r="DZ120" s="56"/>
      <c r="EA120" s="56"/>
      <c r="EB120" s="56"/>
      <c r="EC120" s="56"/>
      <c r="ED120" s="56"/>
      <c r="EE120" s="56"/>
      <c r="EF120" s="56"/>
      <c r="EG120" s="56"/>
      <c r="EH120" s="56"/>
      <c r="EI120" s="56"/>
      <c r="EJ120" s="56"/>
      <c r="EK120" s="56"/>
      <c r="EL120" s="56"/>
      <c r="EM120" s="56"/>
      <c r="EN120" s="56"/>
      <c r="EO120" s="56"/>
      <c r="EP120" s="56"/>
      <c r="EQ120" s="56"/>
      <c r="ER120" s="56"/>
      <c r="ES120" s="56"/>
      <c r="ET120" s="56"/>
      <c r="EU120" s="56"/>
      <c r="EV120" s="56"/>
      <c r="EW120" s="56"/>
      <c r="EX120" s="56"/>
      <c r="EY120" s="56"/>
      <c r="EZ120" s="56"/>
      <c r="FA120" s="56"/>
      <c r="FB120" s="56"/>
      <c r="FC120" s="56"/>
      <c r="FD120" s="56"/>
      <c r="FE120" s="56"/>
      <c r="FF120" s="56"/>
      <c r="FG120" s="56"/>
      <c r="FH120" s="56"/>
      <c r="FI120" s="56"/>
      <c r="FJ120" s="56"/>
      <c r="FK120" s="56"/>
      <c r="FL120" s="56"/>
      <c r="FM120" s="56"/>
      <c r="FN120" s="56"/>
      <c r="FO120" s="56"/>
      <c r="FP120" s="56"/>
      <c r="FQ120" s="56"/>
      <c r="FR120" s="56"/>
      <c r="FS120" s="56"/>
      <c r="FT120" s="56"/>
      <c r="FU120" s="56"/>
      <c r="FV120" s="56"/>
      <c r="FW120" s="56"/>
      <c r="FX120" s="56"/>
      <c r="FY120" s="56"/>
      <c r="FZ120" s="56"/>
      <c r="GA120" s="56"/>
      <c r="GB120" s="56"/>
      <c r="GC120" s="56"/>
      <c r="GD120" s="56"/>
      <c r="GE120" s="56"/>
      <c r="GF120" s="56"/>
      <c r="GG120" s="56"/>
      <c r="GH120" s="56"/>
      <c r="GI120" s="56"/>
      <c r="GJ120" s="56"/>
      <c r="GK120" s="56"/>
      <c r="GL120" s="56"/>
      <c r="GM120" s="56"/>
      <c r="GN120" s="56"/>
      <c r="GO120" s="56"/>
      <c r="GP120" s="56"/>
      <c r="GQ120" s="56"/>
      <c r="GR120" s="56"/>
      <c r="GS120" s="56"/>
      <c r="GT120" s="56"/>
      <c r="GU120" s="56"/>
      <c r="GV120" s="56"/>
      <c r="GW120" s="56"/>
      <c r="GX120" s="56"/>
      <c r="GY120" s="56"/>
      <c r="GZ120" s="56"/>
      <c r="HA120" s="56"/>
      <c r="HB120" s="56"/>
      <c r="HC120" s="56"/>
      <c r="HD120" s="56"/>
      <c r="HE120" s="56"/>
      <c r="HF120" s="56"/>
      <c r="HG120" s="56"/>
      <c r="HH120" s="56"/>
      <c r="HI120" s="56"/>
      <c r="HJ120" s="56"/>
      <c r="HK120" s="56"/>
      <c r="HL120" s="56"/>
      <c r="HM120" s="56"/>
      <c r="HN120" s="56"/>
      <c r="HO120" s="56"/>
      <c r="HP120" s="56"/>
      <c r="HQ120" s="56"/>
      <c r="HR120" s="56"/>
      <c r="HS120" s="56"/>
      <c r="HT120" s="56"/>
      <c r="HU120" s="56"/>
      <c r="HV120" s="56"/>
      <c r="HW120" s="56"/>
      <c r="HX120" s="56"/>
      <c r="HY120" s="56"/>
      <c r="HZ120" s="56"/>
      <c r="IA120" s="56"/>
      <c r="IB120" s="56"/>
      <c r="IC120" s="56"/>
      <c r="ID120" s="56"/>
      <c r="IE120" s="56"/>
      <c r="IF120" s="56"/>
      <c r="IG120" s="56"/>
      <c r="IH120" s="56"/>
      <c r="II120" s="56"/>
      <c r="IJ120" s="56"/>
    </row>
    <row r="121" spans="1:244" s="63" customFormat="1" ht="63" x14ac:dyDescent="0.25">
      <c r="A121" s="5" t="s">
        <v>660</v>
      </c>
      <c r="B121" s="12" t="s">
        <v>215</v>
      </c>
      <c r="C121" s="10">
        <v>5371</v>
      </c>
      <c r="D121" s="10">
        <v>5371</v>
      </c>
      <c r="E121" s="10">
        <v>5371</v>
      </c>
      <c r="F121" s="16"/>
      <c r="G121" s="1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6"/>
      <c r="BS121" s="56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6"/>
      <c r="CE121" s="56"/>
      <c r="CF121" s="56"/>
      <c r="CG121" s="56"/>
      <c r="CH121" s="56"/>
      <c r="CI121" s="56"/>
      <c r="CJ121" s="56"/>
      <c r="CK121" s="56"/>
      <c r="CL121" s="56"/>
      <c r="CM121" s="56"/>
      <c r="CN121" s="56"/>
      <c r="CO121" s="56"/>
      <c r="CP121" s="56"/>
      <c r="CQ121" s="56"/>
      <c r="CR121" s="56"/>
      <c r="CS121" s="56"/>
      <c r="CT121" s="56"/>
      <c r="CU121" s="56"/>
      <c r="CV121" s="56"/>
      <c r="CW121" s="56"/>
      <c r="CX121" s="56"/>
      <c r="CY121" s="56"/>
      <c r="CZ121" s="56"/>
      <c r="DA121" s="56"/>
      <c r="DB121" s="56"/>
      <c r="DC121" s="56"/>
      <c r="DD121" s="56"/>
      <c r="DE121" s="56"/>
      <c r="DF121" s="56"/>
      <c r="DG121" s="56"/>
      <c r="DH121" s="56"/>
      <c r="DI121" s="56"/>
      <c r="DJ121" s="56"/>
      <c r="DK121" s="56"/>
      <c r="DL121" s="56"/>
      <c r="DM121" s="56"/>
      <c r="DN121" s="56"/>
      <c r="DO121" s="56"/>
      <c r="DP121" s="56"/>
      <c r="DQ121" s="56"/>
      <c r="DR121" s="56"/>
      <c r="DS121" s="56"/>
      <c r="DT121" s="56"/>
      <c r="DU121" s="56"/>
      <c r="DV121" s="56"/>
      <c r="DW121" s="56"/>
      <c r="DX121" s="56"/>
      <c r="DY121" s="56"/>
      <c r="DZ121" s="56"/>
      <c r="EA121" s="56"/>
      <c r="EB121" s="56"/>
      <c r="EC121" s="56"/>
      <c r="ED121" s="56"/>
      <c r="EE121" s="56"/>
      <c r="EF121" s="56"/>
      <c r="EG121" s="56"/>
      <c r="EH121" s="56"/>
      <c r="EI121" s="56"/>
      <c r="EJ121" s="56"/>
      <c r="EK121" s="56"/>
      <c r="EL121" s="56"/>
      <c r="EM121" s="56"/>
      <c r="EN121" s="56"/>
      <c r="EO121" s="56"/>
      <c r="EP121" s="56"/>
      <c r="EQ121" s="56"/>
      <c r="ER121" s="56"/>
      <c r="ES121" s="56"/>
      <c r="ET121" s="56"/>
      <c r="EU121" s="56"/>
      <c r="EV121" s="56"/>
      <c r="EW121" s="56"/>
      <c r="EX121" s="56"/>
      <c r="EY121" s="56"/>
      <c r="EZ121" s="56"/>
      <c r="FA121" s="56"/>
      <c r="FB121" s="56"/>
      <c r="FC121" s="56"/>
      <c r="FD121" s="56"/>
      <c r="FE121" s="56"/>
      <c r="FF121" s="56"/>
      <c r="FG121" s="56"/>
      <c r="FH121" s="56"/>
      <c r="FI121" s="56"/>
      <c r="FJ121" s="56"/>
      <c r="FK121" s="56"/>
      <c r="FL121" s="56"/>
      <c r="FM121" s="56"/>
      <c r="FN121" s="56"/>
      <c r="FO121" s="56"/>
      <c r="FP121" s="56"/>
      <c r="FQ121" s="56"/>
      <c r="FR121" s="56"/>
      <c r="FS121" s="56"/>
      <c r="FT121" s="56"/>
      <c r="FU121" s="56"/>
      <c r="FV121" s="56"/>
      <c r="FW121" s="56"/>
      <c r="FX121" s="56"/>
      <c r="FY121" s="56"/>
      <c r="FZ121" s="56"/>
      <c r="GA121" s="56"/>
      <c r="GB121" s="56"/>
      <c r="GC121" s="56"/>
      <c r="GD121" s="56"/>
      <c r="GE121" s="56"/>
      <c r="GF121" s="56"/>
      <c r="GG121" s="56"/>
      <c r="GH121" s="56"/>
      <c r="GI121" s="56"/>
      <c r="GJ121" s="56"/>
      <c r="GK121" s="56"/>
      <c r="GL121" s="56"/>
      <c r="GM121" s="56"/>
      <c r="GN121" s="56"/>
      <c r="GO121" s="56"/>
      <c r="GP121" s="56"/>
      <c r="GQ121" s="56"/>
      <c r="GR121" s="56"/>
      <c r="GS121" s="56"/>
      <c r="GT121" s="56"/>
      <c r="GU121" s="56"/>
      <c r="GV121" s="56"/>
      <c r="GW121" s="56"/>
      <c r="GX121" s="56"/>
      <c r="GY121" s="56"/>
      <c r="GZ121" s="56"/>
      <c r="HA121" s="56"/>
      <c r="HB121" s="56"/>
      <c r="HC121" s="56"/>
      <c r="HD121" s="56"/>
      <c r="HE121" s="56"/>
      <c r="HF121" s="56"/>
      <c r="HG121" s="56"/>
      <c r="HH121" s="56"/>
      <c r="HI121" s="56"/>
      <c r="HJ121" s="56"/>
      <c r="HK121" s="56"/>
      <c r="HL121" s="56"/>
      <c r="HM121" s="56"/>
      <c r="HN121" s="56"/>
      <c r="HO121" s="56"/>
      <c r="HP121" s="56"/>
      <c r="HQ121" s="56"/>
      <c r="HR121" s="56"/>
      <c r="HS121" s="56"/>
      <c r="HT121" s="56"/>
      <c r="HU121" s="56"/>
      <c r="HV121" s="56"/>
      <c r="HW121" s="56"/>
      <c r="HX121" s="56"/>
      <c r="HY121" s="56"/>
      <c r="HZ121" s="56"/>
      <c r="IA121" s="56"/>
      <c r="IB121" s="56"/>
      <c r="IC121" s="56"/>
      <c r="ID121" s="56"/>
      <c r="IE121" s="56"/>
      <c r="IF121" s="56"/>
      <c r="IG121" s="56"/>
      <c r="IH121" s="56"/>
      <c r="II121" s="56"/>
      <c r="IJ121" s="56"/>
    </row>
    <row r="122" spans="1:244" s="63" customFormat="1" ht="50.25" customHeight="1" x14ac:dyDescent="0.25">
      <c r="A122" s="35" t="s">
        <v>200</v>
      </c>
      <c r="B122" s="12" t="s">
        <v>201</v>
      </c>
      <c r="C122" s="10">
        <v>2200</v>
      </c>
      <c r="D122" s="10">
        <v>225</v>
      </c>
      <c r="E122" s="49">
        <v>225</v>
      </c>
      <c r="F122" s="16"/>
      <c r="G122" s="1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6"/>
      <c r="BJ122" s="56"/>
      <c r="BK122" s="56"/>
      <c r="BL122" s="56"/>
      <c r="BM122" s="56"/>
      <c r="BN122" s="56"/>
      <c r="BO122" s="56"/>
      <c r="BP122" s="56"/>
      <c r="BQ122" s="56"/>
      <c r="BR122" s="56"/>
      <c r="BS122" s="56"/>
      <c r="BT122" s="56"/>
      <c r="BU122" s="56"/>
      <c r="BV122" s="56"/>
      <c r="BW122" s="56"/>
      <c r="BX122" s="56"/>
      <c r="BY122" s="56"/>
      <c r="BZ122" s="56"/>
      <c r="CA122" s="56"/>
      <c r="CB122" s="56"/>
      <c r="CC122" s="56"/>
      <c r="CD122" s="56"/>
      <c r="CE122" s="56"/>
      <c r="CF122" s="56"/>
      <c r="CG122" s="56"/>
      <c r="CH122" s="56"/>
      <c r="CI122" s="56"/>
      <c r="CJ122" s="56"/>
      <c r="CK122" s="56"/>
      <c r="CL122" s="56"/>
      <c r="CM122" s="56"/>
      <c r="CN122" s="56"/>
      <c r="CO122" s="56"/>
      <c r="CP122" s="56"/>
      <c r="CQ122" s="56"/>
      <c r="CR122" s="56"/>
      <c r="CS122" s="56"/>
      <c r="CT122" s="56"/>
      <c r="CU122" s="56"/>
      <c r="CV122" s="56"/>
      <c r="CW122" s="56"/>
      <c r="CX122" s="56"/>
      <c r="CY122" s="56"/>
      <c r="CZ122" s="56"/>
      <c r="DA122" s="56"/>
      <c r="DB122" s="56"/>
      <c r="DC122" s="56"/>
      <c r="DD122" s="56"/>
      <c r="DE122" s="56"/>
      <c r="DF122" s="56"/>
      <c r="DG122" s="56"/>
      <c r="DH122" s="56"/>
      <c r="DI122" s="56"/>
      <c r="DJ122" s="56"/>
      <c r="DK122" s="56"/>
      <c r="DL122" s="56"/>
      <c r="DM122" s="56"/>
      <c r="DN122" s="56"/>
      <c r="DO122" s="56"/>
      <c r="DP122" s="56"/>
      <c r="DQ122" s="56"/>
      <c r="DR122" s="56"/>
      <c r="DS122" s="56"/>
      <c r="DT122" s="56"/>
      <c r="DU122" s="56"/>
      <c r="DV122" s="56"/>
      <c r="DW122" s="56"/>
      <c r="DX122" s="56"/>
      <c r="DY122" s="56"/>
      <c r="DZ122" s="56"/>
      <c r="EA122" s="56"/>
      <c r="EB122" s="56"/>
      <c r="EC122" s="56"/>
      <c r="ED122" s="56"/>
      <c r="EE122" s="56"/>
      <c r="EF122" s="56"/>
      <c r="EG122" s="56"/>
      <c r="EH122" s="56"/>
      <c r="EI122" s="56"/>
      <c r="EJ122" s="56"/>
      <c r="EK122" s="56"/>
      <c r="EL122" s="56"/>
      <c r="EM122" s="56"/>
      <c r="EN122" s="56"/>
      <c r="EO122" s="56"/>
      <c r="EP122" s="56"/>
      <c r="EQ122" s="56"/>
      <c r="ER122" s="56"/>
      <c r="ES122" s="56"/>
      <c r="ET122" s="56"/>
      <c r="EU122" s="56"/>
      <c r="EV122" s="56"/>
      <c r="EW122" s="56"/>
      <c r="EX122" s="56"/>
      <c r="EY122" s="56"/>
      <c r="EZ122" s="56"/>
      <c r="FA122" s="56"/>
      <c r="FB122" s="56"/>
      <c r="FC122" s="56"/>
      <c r="FD122" s="56"/>
      <c r="FE122" s="56"/>
      <c r="FF122" s="56"/>
      <c r="FG122" s="56"/>
      <c r="FH122" s="56"/>
      <c r="FI122" s="56"/>
      <c r="FJ122" s="56"/>
      <c r="FK122" s="56"/>
      <c r="FL122" s="56"/>
      <c r="FM122" s="56"/>
      <c r="FN122" s="56"/>
      <c r="FO122" s="56"/>
      <c r="FP122" s="56"/>
      <c r="FQ122" s="56"/>
      <c r="FR122" s="56"/>
      <c r="FS122" s="56"/>
      <c r="FT122" s="56"/>
      <c r="FU122" s="56"/>
      <c r="FV122" s="56"/>
      <c r="FW122" s="56"/>
      <c r="FX122" s="56"/>
      <c r="FY122" s="56"/>
      <c r="FZ122" s="56"/>
      <c r="GA122" s="56"/>
      <c r="GB122" s="56"/>
      <c r="GC122" s="56"/>
      <c r="GD122" s="56"/>
      <c r="GE122" s="56"/>
      <c r="GF122" s="56"/>
      <c r="GG122" s="56"/>
      <c r="GH122" s="56"/>
      <c r="GI122" s="56"/>
      <c r="GJ122" s="56"/>
      <c r="GK122" s="56"/>
      <c r="GL122" s="56"/>
      <c r="GM122" s="56"/>
      <c r="GN122" s="56"/>
      <c r="GO122" s="56"/>
      <c r="GP122" s="56"/>
      <c r="GQ122" s="56"/>
      <c r="GR122" s="56"/>
      <c r="GS122" s="56"/>
      <c r="GT122" s="56"/>
      <c r="GU122" s="56"/>
      <c r="GV122" s="56"/>
      <c r="GW122" s="56"/>
      <c r="GX122" s="56"/>
      <c r="GY122" s="56"/>
      <c r="GZ122" s="56"/>
      <c r="HA122" s="56"/>
      <c r="HB122" s="56"/>
      <c r="HC122" s="56"/>
      <c r="HD122" s="56"/>
      <c r="HE122" s="56"/>
      <c r="HF122" s="56"/>
      <c r="HG122" s="56"/>
      <c r="HH122" s="56"/>
      <c r="HI122" s="56"/>
      <c r="HJ122" s="56"/>
      <c r="HK122" s="56"/>
      <c r="HL122" s="56"/>
      <c r="HM122" s="56"/>
      <c r="HN122" s="56"/>
      <c r="HO122" s="56"/>
      <c r="HP122" s="56"/>
      <c r="HQ122" s="56"/>
      <c r="HR122" s="56"/>
      <c r="HS122" s="56"/>
      <c r="HT122" s="56"/>
      <c r="HU122" s="56"/>
      <c r="HV122" s="56"/>
      <c r="HW122" s="56"/>
      <c r="HX122" s="56"/>
      <c r="HY122" s="56"/>
      <c r="HZ122" s="56"/>
      <c r="IA122" s="56"/>
      <c r="IB122" s="56"/>
      <c r="IC122" s="56"/>
      <c r="ID122" s="56"/>
      <c r="IE122" s="56"/>
      <c r="IF122" s="56"/>
      <c r="IG122" s="56"/>
      <c r="IH122" s="56"/>
      <c r="II122" s="56"/>
      <c r="IJ122" s="56"/>
    </row>
    <row r="123" spans="1:244" s="63" customFormat="1" ht="33" customHeight="1" x14ac:dyDescent="0.25">
      <c r="A123" s="35" t="s">
        <v>200</v>
      </c>
      <c r="B123" s="15" t="s">
        <v>202</v>
      </c>
      <c r="C123" s="10">
        <v>1186.5</v>
      </c>
      <c r="D123" s="10">
        <v>0</v>
      </c>
      <c r="E123" s="49">
        <v>0</v>
      </c>
      <c r="F123" s="16"/>
      <c r="G123" s="1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  <c r="BM123" s="56"/>
      <c r="BN123" s="56"/>
      <c r="BO123" s="56"/>
      <c r="BP123" s="56"/>
      <c r="BQ123" s="56"/>
      <c r="BR123" s="56"/>
      <c r="BS123" s="56"/>
      <c r="BT123" s="56"/>
      <c r="BU123" s="56"/>
      <c r="BV123" s="56"/>
      <c r="BW123" s="56"/>
      <c r="BX123" s="56"/>
      <c r="BY123" s="56"/>
      <c r="BZ123" s="56"/>
      <c r="CA123" s="56"/>
      <c r="CB123" s="56"/>
      <c r="CC123" s="56"/>
      <c r="CD123" s="56"/>
      <c r="CE123" s="56"/>
      <c r="CF123" s="56"/>
      <c r="CG123" s="56"/>
      <c r="CH123" s="56"/>
      <c r="CI123" s="56"/>
      <c r="CJ123" s="56"/>
      <c r="CK123" s="56"/>
      <c r="CL123" s="56"/>
      <c r="CM123" s="56"/>
      <c r="CN123" s="56"/>
      <c r="CO123" s="56"/>
      <c r="CP123" s="56"/>
      <c r="CQ123" s="56"/>
      <c r="CR123" s="56"/>
      <c r="CS123" s="56"/>
      <c r="CT123" s="56"/>
      <c r="CU123" s="56"/>
      <c r="CV123" s="56"/>
      <c r="CW123" s="56"/>
      <c r="CX123" s="56"/>
      <c r="CY123" s="56"/>
      <c r="CZ123" s="56"/>
      <c r="DA123" s="56"/>
      <c r="DB123" s="56"/>
      <c r="DC123" s="56"/>
      <c r="DD123" s="56"/>
      <c r="DE123" s="56"/>
      <c r="DF123" s="56"/>
      <c r="DG123" s="56"/>
      <c r="DH123" s="56"/>
      <c r="DI123" s="56"/>
      <c r="DJ123" s="56"/>
      <c r="DK123" s="56"/>
      <c r="DL123" s="56"/>
      <c r="DM123" s="56"/>
      <c r="DN123" s="56"/>
      <c r="DO123" s="56"/>
      <c r="DP123" s="56"/>
      <c r="DQ123" s="56"/>
      <c r="DR123" s="56"/>
      <c r="DS123" s="56"/>
      <c r="DT123" s="56"/>
      <c r="DU123" s="56"/>
      <c r="DV123" s="56"/>
      <c r="DW123" s="56"/>
      <c r="DX123" s="56"/>
      <c r="DY123" s="56"/>
      <c r="DZ123" s="56"/>
      <c r="EA123" s="56"/>
      <c r="EB123" s="56"/>
      <c r="EC123" s="56"/>
      <c r="ED123" s="56"/>
      <c r="EE123" s="56"/>
      <c r="EF123" s="56"/>
      <c r="EG123" s="56"/>
      <c r="EH123" s="56"/>
      <c r="EI123" s="56"/>
      <c r="EJ123" s="56"/>
      <c r="EK123" s="56"/>
      <c r="EL123" s="56"/>
      <c r="EM123" s="56"/>
      <c r="EN123" s="56"/>
      <c r="EO123" s="56"/>
      <c r="EP123" s="56"/>
      <c r="EQ123" s="56"/>
      <c r="ER123" s="56"/>
      <c r="ES123" s="56"/>
      <c r="ET123" s="56"/>
      <c r="EU123" s="56"/>
      <c r="EV123" s="56"/>
      <c r="EW123" s="56"/>
      <c r="EX123" s="56"/>
      <c r="EY123" s="56"/>
      <c r="EZ123" s="56"/>
      <c r="FA123" s="56"/>
      <c r="FB123" s="56"/>
      <c r="FC123" s="56"/>
      <c r="FD123" s="56"/>
      <c r="FE123" s="56"/>
      <c r="FF123" s="56"/>
      <c r="FG123" s="56"/>
      <c r="FH123" s="56"/>
      <c r="FI123" s="56"/>
      <c r="FJ123" s="56"/>
      <c r="FK123" s="56"/>
      <c r="FL123" s="56"/>
      <c r="FM123" s="56"/>
      <c r="FN123" s="56"/>
      <c r="FO123" s="56"/>
      <c r="FP123" s="56"/>
      <c r="FQ123" s="56"/>
      <c r="FR123" s="56"/>
      <c r="FS123" s="56"/>
      <c r="FT123" s="56"/>
      <c r="FU123" s="56"/>
      <c r="FV123" s="56"/>
      <c r="FW123" s="56"/>
      <c r="FX123" s="56"/>
      <c r="FY123" s="56"/>
      <c r="FZ123" s="56"/>
      <c r="GA123" s="56"/>
      <c r="GB123" s="56"/>
      <c r="GC123" s="56"/>
      <c r="GD123" s="56"/>
      <c r="GE123" s="56"/>
      <c r="GF123" s="56"/>
      <c r="GG123" s="56"/>
      <c r="GH123" s="56"/>
      <c r="GI123" s="56"/>
      <c r="GJ123" s="56"/>
      <c r="GK123" s="56"/>
      <c r="GL123" s="56"/>
      <c r="GM123" s="56"/>
      <c r="GN123" s="56"/>
      <c r="GO123" s="56"/>
      <c r="GP123" s="56"/>
      <c r="GQ123" s="56"/>
      <c r="GR123" s="56"/>
      <c r="GS123" s="56"/>
      <c r="GT123" s="56"/>
      <c r="GU123" s="56"/>
      <c r="GV123" s="56"/>
      <c r="GW123" s="56"/>
      <c r="GX123" s="56"/>
      <c r="GY123" s="56"/>
      <c r="GZ123" s="56"/>
      <c r="HA123" s="56"/>
      <c r="HB123" s="56"/>
      <c r="HC123" s="56"/>
      <c r="HD123" s="56"/>
      <c r="HE123" s="56"/>
      <c r="HF123" s="56"/>
      <c r="HG123" s="56"/>
      <c r="HH123" s="56"/>
      <c r="HI123" s="56"/>
      <c r="HJ123" s="56"/>
      <c r="HK123" s="56"/>
      <c r="HL123" s="56"/>
      <c r="HM123" s="56"/>
      <c r="HN123" s="56"/>
      <c r="HO123" s="56"/>
      <c r="HP123" s="56"/>
      <c r="HQ123" s="56"/>
      <c r="HR123" s="56"/>
      <c r="HS123" s="56"/>
      <c r="HT123" s="56"/>
      <c r="HU123" s="56"/>
      <c r="HV123" s="56"/>
      <c r="HW123" s="56"/>
      <c r="HX123" s="56"/>
      <c r="HY123" s="56"/>
      <c r="HZ123" s="56"/>
      <c r="IA123" s="56"/>
      <c r="IB123" s="56"/>
      <c r="IC123" s="56"/>
      <c r="ID123" s="56"/>
      <c r="IE123" s="56"/>
      <c r="IF123" s="56"/>
      <c r="IG123" s="56"/>
      <c r="IH123" s="56"/>
      <c r="II123" s="56"/>
      <c r="IJ123" s="56"/>
    </row>
    <row r="124" spans="1:244" s="63" customFormat="1" ht="47.25" x14ac:dyDescent="0.25">
      <c r="A124" s="35" t="s">
        <v>200</v>
      </c>
      <c r="B124" s="15" t="s">
        <v>203</v>
      </c>
      <c r="C124" s="10">
        <v>4132.5</v>
      </c>
      <c r="D124" s="10">
        <v>8217.5</v>
      </c>
      <c r="E124" s="49">
        <v>0</v>
      </c>
      <c r="F124" s="16"/>
      <c r="G124" s="1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L124" s="56"/>
      <c r="BM124" s="56"/>
      <c r="BN124" s="56"/>
      <c r="BO124" s="56"/>
      <c r="BP124" s="56"/>
      <c r="BQ124" s="56"/>
      <c r="BR124" s="56"/>
      <c r="BS124" s="56"/>
      <c r="BT124" s="56"/>
      <c r="BU124" s="56"/>
      <c r="BV124" s="56"/>
      <c r="BW124" s="56"/>
      <c r="BX124" s="56"/>
      <c r="BY124" s="56"/>
      <c r="BZ124" s="56"/>
      <c r="CA124" s="56"/>
      <c r="CB124" s="56"/>
      <c r="CC124" s="56"/>
      <c r="CD124" s="56"/>
      <c r="CE124" s="56"/>
      <c r="CF124" s="56"/>
      <c r="CG124" s="56"/>
      <c r="CH124" s="56"/>
      <c r="CI124" s="56"/>
      <c r="CJ124" s="56"/>
      <c r="CK124" s="56"/>
      <c r="CL124" s="56"/>
      <c r="CM124" s="56"/>
      <c r="CN124" s="56"/>
      <c r="CO124" s="56"/>
      <c r="CP124" s="56"/>
      <c r="CQ124" s="56"/>
      <c r="CR124" s="56"/>
      <c r="CS124" s="56"/>
      <c r="CT124" s="56"/>
      <c r="CU124" s="56"/>
      <c r="CV124" s="56"/>
      <c r="CW124" s="56"/>
      <c r="CX124" s="56"/>
      <c r="CY124" s="56"/>
      <c r="CZ124" s="56"/>
      <c r="DA124" s="56"/>
      <c r="DB124" s="56"/>
      <c r="DC124" s="56"/>
      <c r="DD124" s="56"/>
      <c r="DE124" s="56"/>
      <c r="DF124" s="56"/>
      <c r="DG124" s="56"/>
      <c r="DH124" s="56"/>
      <c r="DI124" s="56"/>
      <c r="DJ124" s="56"/>
      <c r="DK124" s="56"/>
      <c r="DL124" s="56"/>
      <c r="DM124" s="56"/>
      <c r="DN124" s="56"/>
      <c r="DO124" s="56"/>
      <c r="DP124" s="56"/>
      <c r="DQ124" s="56"/>
      <c r="DR124" s="56"/>
      <c r="DS124" s="56"/>
      <c r="DT124" s="56"/>
      <c r="DU124" s="56"/>
      <c r="DV124" s="56"/>
      <c r="DW124" s="56"/>
      <c r="DX124" s="56"/>
      <c r="DY124" s="56"/>
      <c r="DZ124" s="56"/>
      <c r="EA124" s="56"/>
      <c r="EB124" s="56"/>
      <c r="EC124" s="56"/>
      <c r="ED124" s="56"/>
      <c r="EE124" s="56"/>
      <c r="EF124" s="56"/>
      <c r="EG124" s="56"/>
      <c r="EH124" s="56"/>
      <c r="EI124" s="56"/>
      <c r="EJ124" s="56"/>
      <c r="EK124" s="56"/>
      <c r="EL124" s="56"/>
      <c r="EM124" s="56"/>
      <c r="EN124" s="56"/>
      <c r="EO124" s="56"/>
      <c r="EP124" s="56"/>
      <c r="EQ124" s="56"/>
      <c r="ER124" s="56"/>
      <c r="ES124" s="56"/>
      <c r="ET124" s="56"/>
      <c r="EU124" s="56"/>
      <c r="EV124" s="56"/>
      <c r="EW124" s="56"/>
      <c r="EX124" s="56"/>
      <c r="EY124" s="56"/>
      <c r="EZ124" s="56"/>
      <c r="FA124" s="56"/>
      <c r="FB124" s="56"/>
      <c r="FC124" s="56"/>
      <c r="FD124" s="56"/>
      <c r="FE124" s="56"/>
      <c r="FF124" s="56"/>
      <c r="FG124" s="56"/>
      <c r="FH124" s="56"/>
      <c r="FI124" s="56"/>
      <c r="FJ124" s="56"/>
      <c r="FK124" s="56"/>
      <c r="FL124" s="56"/>
      <c r="FM124" s="56"/>
      <c r="FN124" s="56"/>
      <c r="FO124" s="56"/>
      <c r="FP124" s="56"/>
      <c r="FQ124" s="56"/>
      <c r="FR124" s="56"/>
      <c r="FS124" s="56"/>
      <c r="FT124" s="56"/>
      <c r="FU124" s="56"/>
      <c r="FV124" s="56"/>
      <c r="FW124" s="56"/>
      <c r="FX124" s="56"/>
      <c r="FY124" s="56"/>
      <c r="FZ124" s="56"/>
      <c r="GA124" s="56"/>
      <c r="GB124" s="56"/>
      <c r="GC124" s="56"/>
      <c r="GD124" s="56"/>
      <c r="GE124" s="56"/>
      <c r="GF124" s="56"/>
      <c r="GG124" s="56"/>
      <c r="GH124" s="56"/>
      <c r="GI124" s="56"/>
      <c r="GJ124" s="56"/>
      <c r="GK124" s="56"/>
      <c r="GL124" s="56"/>
      <c r="GM124" s="56"/>
      <c r="GN124" s="56"/>
      <c r="GO124" s="56"/>
      <c r="GP124" s="56"/>
      <c r="GQ124" s="56"/>
      <c r="GR124" s="56"/>
      <c r="GS124" s="56"/>
      <c r="GT124" s="56"/>
      <c r="GU124" s="56"/>
      <c r="GV124" s="56"/>
      <c r="GW124" s="56"/>
      <c r="GX124" s="56"/>
      <c r="GY124" s="56"/>
      <c r="GZ124" s="56"/>
      <c r="HA124" s="56"/>
      <c r="HB124" s="56"/>
      <c r="HC124" s="56"/>
      <c r="HD124" s="56"/>
      <c r="HE124" s="56"/>
      <c r="HF124" s="56"/>
      <c r="HG124" s="56"/>
      <c r="HH124" s="56"/>
      <c r="HI124" s="56"/>
      <c r="HJ124" s="56"/>
      <c r="HK124" s="56"/>
      <c r="HL124" s="56"/>
      <c r="HM124" s="56"/>
      <c r="HN124" s="56"/>
      <c r="HO124" s="56"/>
      <c r="HP124" s="56"/>
      <c r="HQ124" s="56"/>
      <c r="HR124" s="56"/>
      <c r="HS124" s="56"/>
      <c r="HT124" s="56"/>
      <c r="HU124" s="56"/>
      <c r="HV124" s="56"/>
      <c r="HW124" s="56"/>
      <c r="HX124" s="56"/>
      <c r="HY124" s="56"/>
      <c r="HZ124" s="56"/>
      <c r="IA124" s="56"/>
      <c r="IB124" s="56"/>
      <c r="IC124" s="56"/>
      <c r="ID124" s="56"/>
      <c r="IE124" s="56"/>
      <c r="IF124" s="56"/>
      <c r="IG124" s="56"/>
      <c r="IH124" s="56"/>
      <c r="II124" s="56"/>
      <c r="IJ124" s="56"/>
    </row>
    <row r="125" spans="1:244" s="63" customFormat="1" ht="82.5" customHeight="1" x14ac:dyDescent="0.25">
      <c r="A125" s="35" t="s">
        <v>200</v>
      </c>
      <c r="B125" s="12" t="s">
        <v>204</v>
      </c>
      <c r="C125" s="10">
        <v>15000</v>
      </c>
      <c r="D125" s="10">
        <v>23255.8</v>
      </c>
      <c r="E125" s="49">
        <v>23255.8</v>
      </c>
      <c r="F125" s="16"/>
      <c r="G125" s="1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  <c r="BM125" s="56"/>
      <c r="BN125" s="56"/>
      <c r="BO125" s="56"/>
      <c r="BP125" s="56"/>
      <c r="BQ125" s="56"/>
      <c r="BR125" s="56"/>
      <c r="BS125" s="56"/>
      <c r="BT125" s="56"/>
      <c r="BU125" s="56"/>
      <c r="BV125" s="56"/>
      <c r="BW125" s="56"/>
      <c r="BX125" s="56"/>
      <c r="BY125" s="56"/>
      <c r="BZ125" s="56"/>
      <c r="CA125" s="56"/>
      <c r="CB125" s="56"/>
      <c r="CC125" s="56"/>
      <c r="CD125" s="56"/>
      <c r="CE125" s="56"/>
      <c r="CF125" s="56"/>
      <c r="CG125" s="56"/>
      <c r="CH125" s="56"/>
      <c r="CI125" s="56"/>
      <c r="CJ125" s="56"/>
      <c r="CK125" s="56"/>
      <c r="CL125" s="56"/>
      <c r="CM125" s="56"/>
      <c r="CN125" s="56"/>
      <c r="CO125" s="56"/>
      <c r="CP125" s="56"/>
      <c r="CQ125" s="56"/>
      <c r="CR125" s="56"/>
      <c r="CS125" s="56"/>
      <c r="CT125" s="56"/>
      <c r="CU125" s="56"/>
      <c r="CV125" s="56"/>
      <c r="CW125" s="56"/>
      <c r="CX125" s="56"/>
      <c r="CY125" s="56"/>
      <c r="CZ125" s="56"/>
      <c r="DA125" s="56"/>
      <c r="DB125" s="56"/>
      <c r="DC125" s="56"/>
      <c r="DD125" s="56"/>
      <c r="DE125" s="56"/>
      <c r="DF125" s="56"/>
      <c r="DG125" s="56"/>
      <c r="DH125" s="56"/>
      <c r="DI125" s="56"/>
      <c r="DJ125" s="56"/>
      <c r="DK125" s="56"/>
      <c r="DL125" s="56"/>
      <c r="DM125" s="56"/>
      <c r="DN125" s="56"/>
      <c r="DO125" s="56"/>
      <c r="DP125" s="56"/>
      <c r="DQ125" s="56"/>
      <c r="DR125" s="56"/>
      <c r="DS125" s="56"/>
      <c r="DT125" s="56"/>
      <c r="DU125" s="56"/>
      <c r="DV125" s="56"/>
      <c r="DW125" s="56"/>
      <c r="DX125" s="56"/>
      <c r="DY125" s="56"/>
      <c r="DZ125" s="56"/>
      <c r="EA125" s="56"/>
      <c r="EB125" s="56"/>
      <c r="EC125" s="56"/>
      <c r="ED125" s="56"/>
      <c r="EE125" s="56"/>
      <c r="EF125" s="56"/>
      <c r="EG125" s="56"/>
      <c r="EH125" s="56"/>
      <c r="EI125" s="56"/>
      <c r="EJ125" s="56"/>
      <c r="EK125" s="56"/>
      <c r="EL125" s="56"/>
      <c r="EM125" s="56"/>
      <c r="EN125" s="56"/>
      <c r="EO125" s="56"/>
      <c r="EP125" s="56"/>
      <c r="EQ125" s="56"/>
      <c r="ER125" s="56"/>
      <c r="ES125" s="56"/>
      <c r="ET125" s="56"/>
      <c r="EU125" s="56"/>
      <c r="EV125" s="56"/>
      <c r="EW125" s="56"/>
      <c r="EX125" s="56"/>
      <c r="EY125" s="56"/>
      <c r="EZ125" s="56"/>
      <c r="FA125" s="56"/>
      <c r="FB125" s="56"/>
      <c r="FC125" s="56"/>
      <c r="FD125" s="56"/>
      <c r="FE125" s="56"/>
      <c r="FF125" s="56"/>
      <c r="FG125" s="56"/>
      <c r="FH125" s="56"/>
      <c r="FI125" s="56"/>
      <c r="FJ125" s="56"/>
      <c r="FK125" s="56"/>
      <c r="FL125" s="56"/>
      <c r="FM125" s="56"/>
      <c r="FN125" s="56"/>
      <c r="FO125" s="56"/>
      <c r="FP125" s="56"/>
      <c r="FQ125" s="56"/>
      <c r="FR125" s="56"/>
      <c r="FS125" s="56"/>
      <c r="FT125" s="56"/>
      <c r="FU125" s="56"/>
      <c r="FV125" s="56"/>
      <c r="FW125" s="56"/>
      <c r="FX125" s="56"/>
      <c r="FY125" s="56"/>
      <c r="FZ125" s="56"/>
      <c r="GA125" s="56"/>
      <c r="GB125" s="56"/>
      <c r="GC125" s="56"/>
      <c r="GD125" s="56"/>
      <c r="GE125" s="56"/>
      <c r="GF125" s="56"/>
      <c r="GG125" s="56"/>
      <c r="GH125" s="56"/>
      <c r="GI125" s="56"/>
      <c r="GJ125" s="56"/>
      <c r="GK125" s="56"/>
      <c r="GL125" s="56"/>
      <c r="GM125" s="56"/>
      <c r="GN125" s="56"/>
      <c r="GO125" s="56"/>
      <c r="GP125" s="56"/>
      <c r="GQ125" s="56"/>
      <c r="GR125" s="56"/>
      <c r="GS125" s="56"/>
      <c r="GT125" s="56"/>
      <c r="GU125" s="56"/>
      <c r="GV125" s="56"/>
      <c r="GW125" s="56"/>
      <c r="GX125" s="56"/>
      <c r="GY125" s="56"/>
      <c r="GZ125" s="56"/>
      <c r="HA125" s="56"/>
      <c r="HB125" s="56"/>
      <c r="HC125" s="56"/>
      <c r="HD125" s="56"/>
      <c r="HE125" s="56"/>
      <c r="HF125" s="56"/>
      <c r="HG125" s="56"/>
      <c r="HH125" s="56"/>
      <c r="HI125" s="56"/>
      <c r="HJ125" s="56"/>
      <c r="HK125" s="56"/>
      <c r="HL125" s="56"/>
      <c r="HM125" s="56"/>
      <c r="HN125" s="56"/>
      <c r="HO125" s="56"/>
      <c r="HP125" s="56"/>
      <c r="HQ125" s="56"/>
      <c r="HR125" s="56"/>
      <c r="HS125" s="56"/>
      <c r="HT125" s="56"/>
      <c r="HU125" s="56"/>
      <c r="HV125" s="56"/>
      <c r="HW125" s="56"/>
      <c r="HX125" s="56"/>
      <c r="HY125" s="56"/>
      <c r="HZ125" s="56"/>
      <c r="IA125" s="56"/>
      <c r="IB125" s="56"/>
      <c r="IC125" s="56"/>
      <c r="ID125" s="56"/>
      <c r="IE125" s="56"/>
      <c r="IF125" s="56"/>
      <c r="IG125" s="56"/>
      <c r="IH125" s="56"/>
      <c r="II125" s="56"/>
      <c r="IJ125" s="56"/>
    </row>
    <row r="126" spans="1:244" s="63" customFormat="1" ht="47.25" x14ac:dyDescent="0.25">
      <c r="A126" s="35" t="s">
        <v>200</v>
      </c>
      <c r="B126" s="15" t="s">
        <v>205</v>
      </c>
      <c r="C126" s="10">
        <v>3000</v>
      </c>
      <c r="D126" s="10">
        <v>0</v>
      </c>
      <c r="E126" s="49">
        <v>0</v>
      </c>
      <c r="F126" s="16"/>
      <c r="G126" s="1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  <c r="BM126" s="56"/>
      <c r="BN126" s="56"/>
      <c r="BO126" s="56"/>
      <c r="BP126" s="56"/>
      <c r="BQ126" s="56"/>
      <c r="BR126" s="56"/>
      <c r="BS126" s="56"/>
      <c r="BT126" s="56"/>
      <c r="BU126" s="56"/>
      <c r="BV126" s="56"/>
      <c r="BW126" s="56"/>
      <c r="BX126" s="56"/>
      <c r="BY126" s="56"/>
      <c r="BZ126" s="56"/>
      <c r="CA126" s="56"/>
      <c r="CB126" s="56"/>
      <c r="CC126" s="56"/>
      <c r="CD126" s="56"/>
      <c r="CE126" s="56"/>
      <c r="CF126" s="56"/>
      <c r="CG126" s="56"/>
      <c r="CH126" s="56"/>
      <c r="CI126" s="56"/>
      <c r="CJ126" s="56"/>
      <c r="CK126" s="56"/>
      <c r="CL126" s="56"/>
      <c r="CM126" s="56"/>
      <c r="CN126" s="56"/>
      <c r="CO126" s="56"/>
      <c r="CP126" s="56"/>
      <c r="CQ126" s="56"/>
      <c r="CR126" s="56"/>
      <c r="CS126" s="56"/>
      <c r="CT126" s="56"/>
      <c r="CU126" s="56"/>
      <c r="CV126" s="56"/>
      <c r="CW126" s="56"/>
      <c r="CX126" s="56"/>
      <c r="CY126" s="56"/>
      <c r="CZ126" s="56"/>
      <c r="DA126" s="56"/>
      <c r="DB126" s="56"/>
      <c r="DC126" s="56"/>
      <c r="DD126" s="56"/>
      <c r="DE126" s="56"/>
      <c r="DF126" s="56"/>
      <c r="DG126" s="56"/>
      <c r="DH126" s="56"/>
      <c r="DI126" s="56"/>
      <c r="DJ126" s="56"/>
      <c r="DK126" s="56"/>
      <c r="DL126" s="56"/>
      <c r="DM126" s="56"/>
      <c r="DN126" s="56"/>
      <c r="DO126" s="56"/>
      <c r="DP126" s="56"/>
      <c r="DQ126" s="56"/>
      <c r="DR126" s="56"/>
      <c r="DS126" s="56"/>
      <c r="DT126" s="56"/>
      <c r="DU126" s="56"/>
      <c r="DV126" s="56"/>
      <c r="DW126" s="56"/>
      <c r="DX126" s="56"/>
      <c r="DY126" s="56"/>
      <c r="DZ126" s="56"/>
      <c r="EA126" s="56"/>
      <c r="EB126" s="56"/>
      <c r="EC126" s="56"/>
      <c r="ED126" s="56"/>
      <c r="EE126" s="56"/>
      <c r="EF126" s="56"/>
      <c r="EG126" s="56"/>
      <c r="EH126" s="56"/>
      <c r="EI126" s="56"/>
      <c r="EJ126" s="56"/>
      <c r="EK126" s="56"/>
      <c r="EL126" s="56"/>
      <c r="EM126" s="56"/>
      <c r="EN126" s="56"/>
      <c r="EO126" s="56"/>
      <c r="EP126" s="56"/>
      <c r="EQ126" s="56"/>
      <c r="ER126" s="56"/>
      <c r="ES126" s="56"/>
      <c r="ET126" s="56"/>
      <c r="EU126" s="56"/>
      <c r="EV126" s="56"/>
      <c r="EW126" s="56"/>
      <c r="EX126" s="56"/>
      <c r="EY126" s="56"/>
      <c r="EZ126" s="56"/>
      <c r="FA126" s="56"/>
      <c r="FB126" s="56"/>
      <c r="FC126" s="56"/>
      <c r="FD126" s="56"/>
      <c r="FE126" s="56"/>
      <c r="FF126" s="56"/>
      <c r="FG126" s="56"/>
      <c r="FH126" s="56"/>
      <c r="FI126" s="56"/>
      <c r="FJ126" s="56"/>
      <c r="FK126" s="56"/>
      <c r="FL126" s="56"/>
      <c r="FM126" s="56"/>
      <c r="FN126" s="56"/>
      <c r="FO126" s="56"/>
      <c r="FP126" s="56"/>
      <c r="FQ126" s="56"/>
      <c r="FR126" s="56"/>
      <c r="FS126" s="56"/>
      <c r="FT126" s="56"/>
      <c r="FU126" s="56"/>
      <c r="FV126" s="56"/>
      <c r="FW126" s="56"/>
      <c r="FX126" s="56"/>
      <c r="FY126" s="56"/>
      <c r="FZ126" s="56"/>
      <c r="GA126" s="56"/>
      <c r="GB126" s="56"/>
      <c r="GC126" s="56"/>
      <c r="GD126" s="56"/>
      <c r="GE126" s="56"/>
      <c r="GF126" s="56"/>
      <c r="GG126" s="56"/>
      <c r="GH126" s="56"/>
      <c r="GI126" s="56"/>
      <c r="GJ126" s="56"/>
      <c r="GK126" s="56"/>
      <c r="GL126" s="56"/>
      <c r="GM126" s="56"/>
      <c r="GN126" s="56"/>
      <c r="GO126" s="56"/>
      <c r="GP126" s="56"/>
      <c r="GQ126" s="56"/>
      <c r="GR126" s="56"/>
      <c r="GS126" s="56"/>
      <c r="GT126" s="56"/>
      <c r="GU126" s="56"/>
      <c r="GV126" s="56"/>
      <c r="GW126" s="56"/>
      <c r="GX126" s="56"/>
      <c r="GY126" s="56"/>
      <c r="GZ126" s="56"/>
      <c r="HA126" s="56"/>
      <c r="HB126" s="56"/>
      <c r="HC126" s="56"/>
      <c r="HD126" s="56"/>
      <c r="HE126" s="56"/>
      <c r="HF126" s="56"/>
      <c r="HG126" s="56"/>
      <c r="HH126" s="56"/>
      <c r="HI126" s="56"/>
      <c r="HJ126" s="56"/>
      <c r="HK126" s="56"/>
      <c r="HL126" s="56"/>
      <c r="HM126" s="56"/>
      <c r="HN126" s="56"/>
      <c r="HO126" s="56"/>
      <c r="HP126" s="56"/>
      <c r="HQ126" s="56"/>
      <c r="HR126" s="56"/>
      <c r="HS126" s="56"/>
      <c r="HT126" s="56"/>
      <c r="HU126" s="56"/>
      <c r="HV126" s="56"/>
      <c r="HW126" s="56"/>
      <c r="HX126" s="56"/>
      <c r="HY126" s="56"/>
      <c r="HZ126" s="56"/>
      <c r="IA126" s="56"/>
      <c r="IB126" s="56"/>
      <c r="IC126" s="56"/>
      <c r="ID126" s="56"/>
      <c r="IE126" s="56"/>
      <c r="IF126" s="56"/>
      <c r="IG126" s="56"/>
      <c r="IH126" s="56"/>
      <c r="II126" s="56"/>
      <c r="IJ126" s="56"/>
    </row>
    <row r="127" spans="1:244" s="63" customFormat="1" ht="34.5" customHeight="1" x14ac:dyDescent="0.25">
      <c r="A127" s="35" t="s">
        <v>200</v>
      </c>
      <c r="B127" s="15" t="s">
        <v>206</v>
      </c>
      <c r="C127" s="10">
        <v>0</v>
      </c>
      <c r="D127" s="10">
        <v>0</v>
      </c>
      <c r="E127" s="49">
        <v>0</v>
      </c>
      <c r="F127" s="16"/>
      <c r="G127" s="1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  <c r="BM127" s="56"/>
      <c r="BN127" s="56"/>
      <c r="BO127" s="56"/>
      <c r="BP127" s="56"/>
      <c r="BQ127" s="56"/>
      <c r="BR127" s="56"/>
      <c r="BS127" s="56"/>
      <c r="BT127" s="56"/>
      <c r="BU127" s="56"/>
      <c r="BV127" s="56"/>
      <c r="BW127" s="56"/>
      <c r="BX127" s="56"/>
      <c r="BY127" s="56"/>
      <c r="BZ127" s="56"/>
      <c r="CA127" s="56"/>
      <c r="CB127" s="56"/>
      <c r="CC127" s="56"/>
      <c r="CD127" s="56"/>
      <c r="CE127" s="56"/>
      <c r="CF127" s="56"/>
      <c r="CG127" s="56"/>
      <c r="CH127" s="56"/>
      <c r="CI127" s="56"/>
      <c r="CJ127" s="56"/>
      <c r="CK127" s="56"/>
      <c r="CL127" s="56"/>
      <c r="CM127" s="56"/>
      <c r="CN127" s="56"/>
      <c r="CO127" s="56"/>
      <c r="CP127" s="56"/>
      <c r="CQ127" s="56"/>
      <c r="CR127" s="56"/>
      <c r="CS127" s="56"/>
      <c r="CT127" s="56"/>
      <c r="CU127" s="56"/>
      <c r="CV127" s="56"/>
      <c r="CW127" s="56"/>
      <c r="CX127" s="56"/>
      <c r="CY127" s="56"/>
      <c r="CZ127" s="56"/>
      <c r="DA127" s="56"/>
      <c r="DB127" s="56"/>
      <c r="DC127" s="56"/>
      <c r="DD127" s="56"/>
      <c r="DE127" s="56"/>
      <c r="DF127" s="56"/>
      <c r="DG127" s="56"/>
      <c r="DH127" s="56"/>
      <c r="DI127" s="56"/>
      <c r="DJ127" s="56"/>
      <c r="DK127" s="56"/>
      <c r="DL127" s="56"/>
      <c r="DM127" s="56"/>
      <c r="DN127" s="56"/>
      <c r="DO127" s="56"/>
      <c r="DP127" s="56"/>
      <c r="DQ127" s="56"/>
      <c r="DR127" s="56"/>
      <c r="DS127" s="56"/>
      <c r="DT127" s="56"/>
      <c r="DU127" s="56"/>
      <c r="DV127" s="56"/>
      <c r="DW127" s="56"/>
      <c r="DX127" s="56"/>
      <c r="DY127" s="56"/>
      <c r="DZ127" s="56"/>
      <c r="EA127" s="56"/>
      <c r="EB127" s="56"/>
      <c r="EC127" s="56"/>
      <c r="ED127" s="56"/>
      <c r="EE127" s="56"/>
      <c r="EF127" s="56"/>
      <c r="EG127" s="56"/>
      <c r="EH127" s="56"/>
      <c r="EI127" s="56"/>
      <c r="EJ127" s="56"/>
      <c r="EK127" s="56"/>
      <c r="EL127" s="56"/>
      <c r="EM127" s="56"/>
      <c r="EN127" s="56"/>
      <c r="EO127" s="56"/>
      <c r="EP127" s="56"/>
      <c r="EQ127" s="56"/>
      <c r="ER127" s="56"/>
      <c r="ES127" s="56"/>
      <c r="ET127" s="56"/>
      <c r="EU127" s="56"/>
      <c r="EV127" s="56"/>
      <c r="EW127" s="56"/>
      <c r="EX127" s="56"/>
      <c r="EY127" s="56"/>
      <c r="EZ127" s="56"/>
      <c r="FA127" s="56"/>
      <c r="FB127" s="56"/>
      <c r="FC127" s="56"/>
      <c r="FD127" s="56"/>
      <c r="FE127" s="56"/>
      <c r="FF127" s="56"/>
      <c r="FG127" s="56"/>
      <c r="FH127" s="56"/>
      <c r="FI127" s="56"/>
      <c r="FJ127" s="56"/>
      <c r="FK127" s="56"/>
      <c r="FL127" s="56"/>
      <c r="FM127" s="56"/>
      <c r="FN127" s="56"/>
      <c r="FO127" s="56"/>
      <c r="FP127" s="56"/>
      <c r="FQ127" s="56"/>
      <c r="FR127" s="56"/>
      <c r="FS127" s="56"/>
      <c r="FT127" s="56"/>
      <c r="FU127" s="56"/>
      <c r="FV127" s="56"/>
      <c r="FW127" s="56"/>
      <c r="FX127" s="56"/>
      <c r="FY127" s="56"/>
      <c r="FZ127" s="56"/>
      <c r="GA127" s="56"/>
      <c r="GB127" s="56"/>
      <c r="GC127" s="56"/>
      <c r="GD127" s="56"/>
      <c r="GE127" s="56"/>
      <c r="GF127" s="56"/>
      <c r="GG127" s="56"/>
      <c r="GH127" s="56"/>
      <c r="GI127" s="56"/>
      <c r="GJ127" s="56"/>
      <c r="GK127" s="56"/>
      <c r="GL127" s="56"/>
      <c r="GM127" s="56"/>
      <c r="GN127" s="56"/>
      <c r="GO127" s="56"/>
      <c r="GP127" s="56"/>
      <c r="GQ127" s="56"/>
      <c r="GR127" s="56"/>
      <c r="GS127" s="56"/>
      <c r="GT127" s="56"/>
      <c r="GU127" s="56"/>
      <c r="GV127" s="56"/>
      <c r="GW127" s="56"/>
      <c r="GX127" s="56"/>
      <c r="GY127" s="56"/>
      <c r="GZ127" s="56"/>
      <c r="HA127" s="56"/>
      <c r="HB127" s="56"/>
      <c r="HC127" s="56"/>
      <c r="HD127" s="56"/>
      <c r="HE127" s="56"/>
      <c r="HF127" s="56"/>
      <c r="HG127" s="56"/>
      <c r="HH127" s="56"/>
      <c r="HI127" s="56"/>
      <c r="HJ127" s="56"/>
      <c r="HK127" s="56"/>
      <c r="HL127" s="56"/>
      <c r="HM127" s="56"/>
      <c r="HN127" s="56"/>
      <c r="HO127" s="56"/>
      <c r="HP127" s="56"/>
      <c r="HQ127" s="56"/>
      <c r="HR127" s="56"/>
      <c r="HS127" s="56"/>
      <c r="HT127" s="56"/>
      <c r="HU127" s="56"/>
      <c r="HV127" s="56"/>
      <c r="HW127" s="56"/>
      <c r="HX127" s="56"/>
      <c r="HY127" s="56"/>
      <c r="HZ127" s="56"/>
      <c r="IA127" s="56"/>
      <c r="IB127" s="56"/>
      <c r="IC127" s="56"/>
      <c r="ID127" s="56"/>
      <c r="IE127" s="56"/>
      <c r="IF127" s="56"/>
      <c r="IG127" s="56"/>
      <c r="IH127" s="56"/>
      <c r="II127" s="56"/>
      <c r="IJ127" s="56"/>
    </row>
    <row r="128" spans="1:244" s="63" customFormat="1" ht="33.75" customHeight="1" x14ac:dyDescent="0.25">
      <c r="A128" s="5" t="s">
        <v>207</v>
      </c>
      <c r="B128" s="15" t="s">
        <v>305</v>
      </c>
      <c r="C128" s="10">
        <v>19083</v>
      </c>
      <c r="D128" s="10">
        <v>19083</v>
      </c>
      <c r="E128" s="49">
        <v>19083</v>
      </c>
      <c r="F128" s="16"/>
      <c r="G128" s="1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</row>
    <row r="129" spans="1:244" s="63" customFormat="1" ht="47.25" customHeight="1" x14ac:dyDescent="0.25">
      <c r="A129" s="5" t="s">
        <v>207</v>
      </c>
      <c r="B129" s="15" t="s">
        <v>208</v>
      </c>
      <c r="C129" s="10">
        <v>0</v>
      </c>
      <c r="D129" s="10">
        <v>100</v>
      </c>
      <c r="E129" s="49">
        <v>100</v>
      </c>
      <c r="F129" s="16"/>
      <c r="G129" s="1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</row>
    <row r="130" spans="1:244" s="63" customFormat="1" ht="47.25" x14ac:dyDescent="0.25">
      <c r="A130" s="5" t="s">
        <v>209</v>
      </c>
      <c r="B130" s="12" t="s">
        <v>210</v>
      </c>
      <c r="C130" s="10">
        <v>3000</v>
      </c>
      <c r="D130" s="10">
        <v>3000</v>
      </c>
      <c r="E130" s="49">
        <v>3000</v>
      </c>
      <c r="F130" s="16"/>
      <c r="G130" s="1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</row>
    <row r="131" spans="1:244" s="63" customFormat="1" ht="47.25" x14ac:dyDescent="0.25">
      <c r="A131" s="5" t="s">
        <v>209</v>
      </c>
      <c r="B131" s="12" t="s">
        <v>211</v>
      </c>
      <c r="C131" s="10">
        <v>1584.8</v>
      </c>
      <c r="D131" s="10">
        <v>1584.8</v>
      </c>
      <c r="E131" s="49">
        <v>1584.8</v>
      </c>
      <c r="F131" s="16"/>
      <c r="G131" s="1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  <c r="IJ131" s="56"/>
    </row>
    <row r="132" spans="1:244" s="63" customFormat="1" ht="31.5" x14ac:dyDescent="0.25">
      <c r="A132" s="5" t="s">
        <v>209</v>
      </c>
      <c r="B132" s="12" t="s">
        <v>212</v>
      </c>
      <c r="C132" s="10">
        <v>2027.8</v>
      </c>
      <c r="D132" s="10">
        <v>2027.8</v>
      </c>
      <c r="E132" s="49">
        <v>2030.1</v>
      </c>
      <c r="F132" s="16"/>
      <c r="G132" s="1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</row>
    <row r="133" spans="1:244" s="63" customFormat="1" ht="47.25" x14ac:dyDescent="0.25">
      <c r="A133" s="5" t="s">
        <v>209</v>
      </c>
      <c r="B133" s="12" t="s">
        <v>213</v>
      </c>
      <c r="C133" s="10">
        <v>1126.9000000000001</v>
      </c>
      <c r="D133" s="10">
        <v>1126.9000000000001</v>
      </c>
      <c r="E133" s="49">
        <v>1126.9000000000001</v>
      </c>
      <c r="F133" s="16"/>
      <c r="G133" s="1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  <c r="BM133" s="56"/>
      <c r="BN133" s="56"/>
      <c r="BO133" s="56"/>
      <c r="BP133" s="56"/>
      <c r="BQ133" s="56"/>
      <c r="BR133" s="56"/>
      <c r="BS133" s="56"/>
      <c r="BT133" s="56"/>
      <c r="BU133" s="56"/>
      <c r="BV133" s="56"/>
      <c r="BW133" s="56"/>
      <c r="BX133" s="56"/>
      <c r="BY133" s="56"/>
      <c r="BZ133" s="56"/>
      <c r="CA133" s="56"/>
      <c r="CB133" s="56"/>
      <c r="CC133" s="56"/>
      <c r="CD133" s="56"/>
      <c r="CE133" s="56"/>
      <c r="CF133" s="56"/>
      <c r="CG133" s="56"/>
      <c r="CH133" s="56"/>
      <c r="CI133" s="56"/>
      <c r="CJ133" s="56"/>
      <c r="CK133" s="56"/>
      <c r="CL133" s="56"/>
      <c r="CM133" s="56"/>
      <c r="CN133" s="56"/>
      <c r="CO133" s="56"/>
      <c r="CP133" s="56"/>
      <c r="CQ133" s="56"/>
      <c r="CR133" s="56"/>
      <c r="CS133" s="56"/>
      <c r="CT133" s="56"/>
      <c r="CU133" s="56"/>
      <c r="CV133" s="56"/>
      <c r="CW133" s="56"/>
      <c r="CX133" s="56"/>
      <c r="CY133" s="56"/>
      <c r="CZ133" s="56"/>
      <c r="DA133" s="56"/>
      <c r="DB133" s="56"/>
      <c r="DC133" s="56"/>
      <c r="DD133" s="56"/>
      <c r="DE133" s="56"/>
      <c r="DF133" s="56"/>
      <c r="DG133" s="56"/>
      <c r="DH133" s="56"/>
      <c r="DI133" s="56"/>
      <c r="DJ133" s="56"/>
      <c r="DK133" s="56"/>
      <c r="DL133" s="56"/>
      <c r="DM133" s="56"/>
      <c r="DN133" s="56"/>
      <c r="DO133" s="56"/>
      <c r="DP133" s="56"/>
      <c r="DQ133" s="56"/>
      <c r="DR133" s="56"/>
      <c r="DS133" s="56"/>
      <c r="DT133" s="56"/>
      <c r="DU133" s="56"/>
      <c r="DV133" s="56"/>
      <c r="DW133" s="56"/>
      <c r="DX133" s="56"/>
      <c r="DY133" s="56"/>
      <c r="DZ133" s="56"/>
      <c r="EA133" s="56"/>
      <c r="EB133" s="56"/>
      <c r="EC133" s="56"/>
      <c r="ED133" s="56"/>
      <c r="EE133" s="56"/>
      <c r="EF133" s="56"/>
      <c r="EG133" s="56"/>
      <c r="EH133" s="56"/>
      <c r="EI133" s="56"/>
      <c r="EJ133" s="56"/>
      <c r="EK133" s="56"/>
      <c r="EL133" s="56"/>
      <c r="EM133" s="56"/>
      <c r="EN133" s="56"/>
      <c r="EO133" s="56"/>
      <c r="EP133" s="56"/>
      <c r="EQ133" s="56"/>
      <c r="ER133" s="56"/>
      <c r="ES133" s="56"/>
      <c r="ET133" s="56"/>
      <c r="EU133" s="56"/>
      <c r="EV133" s="56"/>
      <c r="EW133" s="56"/>
      <c r="EX133" s="56"/>
      <c r="EY133" s="56"/>
      <c r="EZ133" s="56"/>
      <c r="FA133" s="56"/>
      <c r="FB133" s="56"/>
      <c r="FC133" s="56"/>
      <c r="FD133" s="56"/>
      <c r="FE133" s="56"/>
      <c r="FF133" s="56"/>
      <c r="FG133" s="56"/>
      <c r="FH133" s="56"/>
      <c r="FI133" s="56"/>
      <c r="FJ133" s="56"/>
      <c r="FK133" s="56"/>
      <c r="FL133" s="56"/>
      <c r="FM133" s="56"/>
      <c r="FN133" s="56"/>
      <c r="FO133" s="56"/>
      <c r="FP133" s="56"/>
      <c r="FQ133" s="56"/>
      <c r="FR133" s="56"/>
      <c r="FS133" s="56"/>
      <c r="FT133" s="56"/>
      <c r="FU133" s="56"/>
      <c r="FV133" s="56"/>
      <c r="FW133" s="56"/>
      <c r="FX133" s="56"/>
      <c r="FY133" s="56"/>
      <c r="FZ133" s="56"/>
      <c r="GA133" s="56"/>
      <c r="GB133" s="56"/>
      <c r="GC133" s="56"/>
      <c r="GD133" s="56"/>
      <c r="GE133" s="56"/>
      <c r="GF133" s="56"/>
      <c r="GG133" s="56"/>
      <c r="GH133" s="56"/>
      <c r="GI133" s="56"/>
      <c r="GJ133" s="56"/>
      <c r="GK133" s="56"/>
      <c r="GL133" s="56"/>
      <c r="GM133" s="56"/>
      <c r="GN133" s="56"/>
      <c r="GO133" s="56"/>
      <c r="GP133" s="56"/>
      <c r="GQ133" s="56"/>
      <c r="GR133" s="56"/>
      <c r="GS133" s="56"/>
      <c r="GT133" s="56"/>
      <c r="GU133" s="56"/>
      <c r="GV133" s="56"/>
      <c r="GW133" s="56"/>
      <c r="GX133" s="56"/>
      <c r="GY133" s="56"/>
      <c r="GZ133" s="56"/>
      <c r="HA133" s="56"/>
      <c r="HB133" s="56"/>
      <c r="HC133" s="56"/>
      <c r="HD133" s="56"/>
      <c r="HE133" s="56"/>
      <c r="HF133" s="56"/>
      <c r="HG133" s="56"/>
      <c r="HH133" s="56"/>
      <c r="HI133" s="56"/>
      <c r="HJ133" s="56"/>
      <c r="HK133" s="56"/>
      <c r="HL133" s="56"/>
      <c r="HM133" s="56"/>
      <c r="HN133" s="56"/>
      <c r="HO133" s="56"/>
      <c r="HP133" s="56"/>
      <c r="HQ133" s="56"/>
      <c r="HR133" s="56"/>
      <c r="HS133" s="56"/>
      <c r="HT133" s="56"/>
      <c r="HU133" s="56"/>
      <c r="HV133" s="56"/>
      <c r="HW133" s="56"/>
      <c r="HX133" s="56"/>
      <c r="HY133" s="56"/>
      <c r="HZ133" s="56"/>
      <c r="IA133" s="56"/>
      <c r="IB133" s="56"/>
      <c r="IC133" s="56"/>
      <c r="ID133" s="56"/>
      <c r="IE133" s="56"/>
      <c r="IF133" s="56"/>
      <c r="IG133" s="56"/>
      <c r="IH133" s="56"/>
      <c r="II133" s="56"/>
      <c r="IJ133" s="56"/>
    </row>
    <row r="134" spans="1:244" s="63" customFormat="1" ht="47.25" x14ac:dyDescent="0.25">
      <c r="A134" s="5" t="s">
        <v>209</v>
      </c>
      <c r="B134" s="15" t="s">
        <v>210</v>
      </c>
      <c r="C134" s="10">
        <v>0</v>
      </c>
      <c r="D134" s="10">
        <v>0</v>
      </c>
      <c r="E134" s="49">
        <v>0</v>
      </c>
      <c r="F134" s="16"/>
      <c r="G134" s="1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L134" s="56"/>
      <c r="BM134" s="56"/>
      <c r="BN134" s="56"/>
      <c r="BO134" s="56"/>
      <c r="BP134" s="56"/>
      <c r="BQ134" s="56"/>
      <c r="BR134" s="56"/>
      <c r="BS134" s="56"/>
      <c r="BT134" s="56"/>
      <c r="BU134" s="56"/>
      <c r="BV134" s="56"/>
      <c r="BW134" s="56"/>
      <c r="BX134" s="56"/>
      <c r="BY134" s="56"/>
      <c r="BZ134" s="56"/>
      <c r="CA134" s="56"/>
      <c r="CB134" s="56"/>
      <c r="CC134" s="56"/>
      <c r="CD134" s="56"/>
      <c r="CE134" s="56"/>
      <c r="CF134" s="56"/>
      <c r="CG134" s="56"/>
      <c r="CH134" s="56"/>
      <c r="CI134" s="56"/>
      <c r="CJ134" s="56"/>
      <c r="CK134" s="56"/>
      <c r="CL134" s="56"/>
      <c r="CM134" s="56"/>
      <c r="CN134" s="56"/>
      <c r="CO134" s="56"/>
      <c r="CP134" s="56"/>
      <c r="CQ134" s="56"/>
      <c r="CR134" s="56"/>
      <c r="CS134" s="56"/>
      <c r="CT134" s="56"/>
      <c r="CU134" s="56"/>
      <c r="CV134" s="56"/>
      <c r="CW134" s="56"/>
      <c r="CX134" s="56"/>
      <c r="CY134" s="56"/>
      <c r="CZ134" s="56"/>
      <c r="DA134" s="56"/>
      <c r="DB134" s="56"/>
      <c r="DC134" s="56"/>
      <c r="DD134" s="56"/>
      <c r="DE134" s="56"/>
      <c r="DF134" s="56"/>
      <c r="DG134" s="56"/>
      <c r="DH134" s="56"/>
      <c r="DI134" s="56"/>
      <c r="DJ134" s="56"/>
      <c r="DK134" s="56"/>
      <c r="DL134" s="56"/>
      <c r="DM134" s="56"/>
      <c r="DN134" s="56"/>
      <c r="DO134" s="56"/>
      <c r="DP134" s="56"/>
      <c r="DQ134" s="56"/>
      <c r="DR134" s="56"/>
      <c r="DS134" s="56"/>
      <c r="DT134" s="56"/>
      <c r="DU134" s="56"/>
      <c r="DV134" s="56"/>
      <c r="DW134" s="56"/>
      <c r="DX134" s="56"/>
      <c r="DY134" s="56"/>
      <c r="DZ134" s="56"/>
      <c r="EA134" s="56"/>
      <c r="EB134" s="56"/>
      <c r="EC134" s="56"/>
      <c r="ED134" s="56"/>
      <c r="EE134" s="56"/>
      <c r="EF134" s="56"/>
      <c r="EG134" s="56"/>
      <c r="EH134" s="56"/>
      <c r="EI134" s="56"/>
      <c r="EJ134" s="56"/>
      <c r="EK134" s="56"/>
      <c r="EL134" s="56"/>
      <c r="EM134" s="56"/>
      <c r="EN134" s="56"/>
      <c r="EO134" s="56"/>
      <c r="EP134" s="56"/>
      <c r="EQ134" s="56"/>
      <c r="ER134" s="56"/>
      <c r="ES134" s="56"/>
      <c r="ET134" s="56"/>
      <c r="EU134" s="56"/>
      <c r="EV134" s="56"/>
      <c r="EW134" s="56"/>
      <c r="EX134" s="56"/>
      <c r="EY134" s="56"/>
      <c r="EZ134" s="56"/>
      <c r="FA134" s="56"/>
      <c r="FB134" s="56"/>
      <c r="FC134" s="56"/>
      <c r="FD134" s="56"/>
      <c r="FE134" s="56"/>
      <c r="FF134" s="56"/>
      <c r="FG134" s="56"/>
      <c r="FH134" s="56"/>
      <c r="FI134" s="56"/>
      <c r="FJ134" s="56"/>
      <c r="FK134" s="56"/>
      <c r="FL134" s="56"/>
      <c r="FM134" s="56"/>
      <c r="FN134" s="56"/>
      <c r="FO134" s="56"/>
      <c r="FP134" s="56"/>
      <c r="FQ134" s="56"/>
      <c r="FR134" s="56"/>
      <c r="FS134" s="56"/>
      <c r="FT134" s="56"/>
      <c r="FU134" s="56"/>
      <c r="FV134" s="56"/>
      <c r="FW134" s="56"/>
      <c r="FX134" s="56"/>
      <c r="FY134" s="56"/>
      <c r="FZ134" s="56"/>
      <c r="GA134" s="56"/>
      <c r="GB134" s="56"/>
      <c r="GC134" s="56"/>
      <c r="GD134" s="56"/>
      <c r="GE134" s="56"/>
      <c r="GF134" s="56"/>
      <c r="GG134" s="56"/>
      <c r="GH134" s="56"/>
      <c r="GI134" s="56"/>
      <c r="GJ134" s="56"/>
      <c r="GK134" s="56"/>
      <c r="GL134" s="56"/>
      <c r="GM134" s="56"/>
      <c r="GN134" s="56"/>
      <c r="GO134" s="56"/>
      <c r="GP134" s="56"/>
      <c r="GQ134" s="56"/>
      <c r="GR134" s="56"/>
      <c r="GS134" s="56"/>
      <c r="GT134" s="56"/>
      <c r="GU134" s="56"/>
      <c r="GV134" s="56"/>
      <c r="GW134" s="56"/>
      <c r="GX134" s="56"/>
      <c r="GY134" s="56"/>
      <c r="GZ134" s="56"/>
      <c r="HA134" s="56"/>
      <c r="HB134" s="56"/>
      <c r="HC134" s="56"/>
      <c r="HD134" s="56"/>
      <c r="HE134" s="56"/>
      <c r="HF134" s="56"/>
      <c r="HG134" s="56"/>
      <c r="HH134" s="56"/>
      <c r="HI134" s="56"/>
      <c r="HJ134" s="56"/>
      <c r="HK134" s="56"/>
      <c r="HL134" s="56"/>
      <c r="HM134" s="56"/>
      <c r="HN134" s="56"/>
      <c r="HO134" s="56"/>
      <c r="HP134" s="56"/>
      <c r="HQ134" s="56"/>
      <c r="HR134" s="56"/>
      <c r="HS134" s="56"/>
      <c r="HT134" s="56"/>
      <c r="HU134" s="56"/>
      <c r="HV134" s="56"/>
      <c r="HW134" s="56"/>
      <c r="HX134" s="56"/>
      <c r="HY134" s="56"/>
      <c r="HZ134" s="56"/>
      <c r="IA134" s="56"/>
      <c r="IB134" s="56"/>
      <c r="IC134" s="56"/>
      <c r="ID134" s="56"/>
      <c r="IE134" s="56"/>
      <c r="IF134" s="56"/>
      <c r="IG134" s="56"/>
      <c r="IH134" s="56"/>
      <c r="II134" s="56"/>
      <c r="IJ134" s="56"/>
    </row>
    <row r="135" spans="1:244" s="63" customFormat="1" ht="47.25" x14ac:dyDescent="0.25">
      <c r="A135" s="5" t="s">
        <v>209</v>
      </c>
      <c r="B135" s="15" t="s">
        <v>214</v>
      </c>
      <c r="C135" s="10">
        <v>880.5</v>
      </c>
      <c r="D135" s="10">
        <v>880.5</v>
      </c>
      <c r="E135" s="49">
        <v>880.5</v>
      </c>
      <c r="F135" s="16"/>
      <c r="G135" s="1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  <c r="BM135" s="56"/>
      <c r="BN135" s="56"/>
      <c r="BO135" s="56"/>
      <c r="BP135" s="56"/>
      <c r="BQ135" s="56"/>
      <c r="BR135" s="56"/>
      <c r="BS135" s="56"/>
      <c r="BT135" s="56"/>
      <c r="BU135" s="56"/>
      <c r="BV135" s="56"/>
      <c r="BW135" s="56"/>
      <c r="BX135" s="56"/>
      <c r="BY135" s="56"/>
      <c r="BZ135" s="56"/>
      <c r="CA135" s="56"/>
      <c r="CB135" s="56"/>
      <c r="CC135" s="56"/>
      <c r="CD135" s="56"/>
      <c r="CE135" s="56"/>
      <c r="CF135" s="56"/>
      <c r="CG135" s="56"/>
      <c r="CH135" s="56"/>
      <c r="CI135" s="56"/>
      <c r="CJ135" s="56"/>
      <c r="CK135" s="56"/>
      <c r="CL135" s="56"/>
      <c r="CM135" s="56"/>
      <c r="CN135" s="56"/>
      <c r="CO135" s="56"/>
      <c r="CP135" s="56"/>
      <c r="CQ135" s="56"/>
      <c r="CR135" s="56"/>
      <c r="CS135" s="56"/>
      <c r="CT135" s="56"/>
      <c r="CU135" s="56"/>
      <c r="CV135" s="56"/>
      <c r="CW135" s="56"/>
      <c r="CX135" s="56"/>
      <c r="CY135" s="56"/>
      <c r="CZ135" s="56"/>
      <c r="DA135" s="56"/>
      <c r="DB135" s="56"/>
      <c r="DC135" s="56"/>
      <c r="DD135" s="56"/>
      <c r="DE135" s="56"/>
      <c r="DF135" s="56"/>
      <c r="DG135" s="56"/>
      <c r="DH135" s="56"/>
      <c r="DI135" s="56"/>
      <c r="DJ135" s="56"/>
      <c r="DK135" s="56"/>
      <c r="DL135" s="56"/>
      <c r="DM135" s="56"/>
      <c r="DN135" s="56"/>
      <c r="DO135" s="56"/>
      <c r="DP135" s="56"/>
      <c r="DQ135" s="56"/>
      <c r="DR135" s="56"/>
      <c r="DS135" s="56"/>
      <c r="DT135" s="56"/>
      <c r="DU135" s="56"/>
      <c r="DV135" s="56"/>
      <c r="DW135" s="56"/>
      <c r="DX135" s="56"/>
      <c r="DY135" s="56"/>
      <c r="DZ135" s="56"/>
      <c r="EA135" s="56"/>
      <c r="EB135" s="56"/>
      <c r="EC135" s="56"/>
      <c r="ED135" s="56"/>
      <c r="EE135" s="56"/>
      <c r="EF135" s="56"/>
      <c r="EG135" s="56"/>
      <c r="EH135" s="56"/>
      <c r="EI135" s="56"/>
      <c r="EJ135" s="56"/>
      <c r="EK135" s="56"/>
      <c r="EL135" s="56"/>
      <c r="EM135" s="56"/>
      <c r="EN135" s="56"/>
      <c r="EO135" s="56"/>
      <c r="EP135" s="56"/>
      <c r="EQ135" s="56"/>
      <c r="ER135" s="56"/>
      <c r="ES135" s="56"/>
      <c r="ET135" s="56"/>
      <c r="EU135" s="56"/>
      <c r="EV135" s="56"/>
      <c r="EW135" s="56"/>
      <c r="EX135" s="56"/>
      <c r="EY135" s="56"/>
      <c r="EZ135" s="56"/>
      <c r="FA135" s="56"/>
      <c r="FB135" s="56"/>
      <c r="FC135" s="56"/>
      <c r="FD135" s="56"/>
      <c r="FE135" s="56"/>
      <c r="FF135" s="56"/>
      <c r="FG135" s="56"/>
      <c r="FH135" s="56"/>
      <c r="FI135" s="56"/>
      <c r="FJ135" s="56"/>
      <c r="FK135" s="56"/>
      <c r="FL135" s="56"/>
      <c r="FM135" s="56"/>
      <c r="FN135" s="56"/>
      <c r="FO135" s="56"/>
      <c r="FP135" s="56"/>
      <c r="FQ135" s="56"/>
      <c r="FR135" s="56"/>
      <c r="FS135" s="56"/>
      <c r="FT135" s="56"/>
      <c r="FU135" s="56"/>
      <c r="FV135" s="56"/>
      <c r="FW135" s="56"/>
      <c r="FX135" s="56"/>
      <c r="FY135" s="56"/>
      <c r="FZ135" s="56"/>
      <c r="GA135" s="56"/>
      <c r="GB135" s="56"/>
      <c r="GC135" s="56"/>
      <c r="GD135" s="56"/>
      <c r="GE135" s="56"/>
      <c r="GF135" s="56"/>
      <c r="GG135" s="56"/>
      <c r="GH135" s="56"/>
      <c r="GI135" s="56"/>
      <c r="GJ135" s="56"/>
      <c r="GK135" s="56"/>
      <c r="GL135" s="56"/>
      <c r="GM135" s="56"/>
      <c r="GN135" s="56"/>
      <c r="GO135" s="56"/>
      <c r="GP135" s="56"/>
      <c r="GQ135" s="56"/>
      <c r="GR135" s="56"/>
      <c r="GS135" s="56"/>
      <c r="GT135" s="56"/>
      <c r="GU135" s="56"/>
      <c r="GV135" s="56"/>
      <c r="GW135" s="56"/>
      <c r="GX135" s="56"/>
      <c r="GY135" s="56"/>
      <c r="GZ135" s="56"/>
      <c r="HA135" s="56"/>
      <c r="HB135" s="56"/>
      <c r="HC135" s="56"/>
      <c r="HD135" s="56"/>
      <c r="HE135" s="56"/>
      <c r="HF135" s="56"/>
      <c r="HG135" s="56"/>
      <c r="HH135" s="56"/>
      <c r="HI135" s="56"/>
      <c r="HJ135" s="56"/>
      <c r="HK135" s="56"/>
      <c r="HL135" s="56"/>
      <c r="HM135" s="56"/>
      <c r="HN135" s="56"/>
      <c r="HO135" s="56"/>
      <c r="HP135" s="56"/>
      <c r="HQ135" s="56"/>
      <c r="HR135" s="56"/>
      <c r="HS135" s="56"/>
      <c r="HT135" s="56"/>
      <c r="HU135" s="56"/>
      <c r="HV135" s="56"/>
      <c r="HW135" s="56"/>
      <c r="HX135" s="56"/>
      <c r="HY135" s="56"/>
      <c r="HZ135" s="56"/>
      <c r="IA135" s="56"/>
      <c r="IB135" s="56"/>
      <c r="IC135" s="56"/>
      <c r="ID135" s="56"/>
      <c r="IE135" s="56"/>
      <c r="IF135" s="56"/>
      <c r="IG135" s="56"/>
      <c r="IH135" s="56"/>
      <c r="II135" s="56"/>
      <c r="IJ135" s="56"/>
    </row>
    <row r="136" spans="1:244" s="63" customFormat="1" ht="35.25" customHeight="1" x14ac:dyDescent="0.25">
      <c r="A136" s="5" t="s">
        <v>209</v>
      </c>
      <c r="B136" s="15" t="s">
        <v>216</v>
      </c>
      <c r="C136" s="10">
        <v>45000</v>
      </c>
      <c r="D136" s="10">
        <v>4000</v>
      </c>
      <c r="E136" s="49">
        <v>4000</v>
      </c>
      <c r="F136" s="16"/>
      <c r="G136" s="1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  <c r="BM136" s="56"/>
      <c r="BN136" s="56"/>
      <c r="BO136" s="56"/>
      <c r="BP136" s="56"/>
      <c r="BQ136" s="56"/>
      <c r="BR136" s="56"/>
      <c r="BS136" s="56"/>
      <c r="BT136" s="56"/>
      <c r="BU136" s="56"/>
      <c r="BV136" s="56"/>
      <c r="BW136" s="56"/>
      <c r="BX136" s="56"/>
      <c r="BY136" s="56"/>
      <c r="BZ136" s="56"/>
      <c r="CA136" s="56"/>
      <c r="CB136" s="56"/>
      <c r="CC136" s="56"/>
      <c r="CD136" s="56"/>
      <c r="CE136" s="56"/>
      <c r="CF136" s="56"/>
      <c r="CG136" s="56"/>
      <c r="CH136" s="56"/>
      <c r="CI136" s="56"/>
      <c r="CJ136" s="56"/>
      <c r="CK136" s="56"/>
      <c r="CL136" s="56"/>
      <c r="CM136" s="56"/>
      <c r="CN136" s="56"/>
      <c r="CO136" s="56"/>
      <c r="CP136" s="56"/>
      <c r="CQ136" s="56"/>
      <c r="CR136" s="56"/>
      <c r="CS136" s="56"/>
      <c r="CT136" s="56"/>
      <c r="CU136" s="56"/>
      <c r="CV136" s="56"/>
      <c r="CW136" s="56"/>
      <c r="CX136" s="56"/>
      <c r="CY136" s="56"/>
      <c r="CZ136" s="56"/>
      <c r="DA136" s="56"/>
      <c r="DB136" s="56"/>
      <c r="DC136" s="56"/>
      <c r="DD136" s="56"/>
      <c r="DE136" s="56"/>
      <c r="DF136" s="56"/>
      <c r="DG136" s="56"/>
      <c r="DH136" s="56"/>
      <c r="DI136" s="56"/>
      <c r="DJ136" s="56"/>
      <c r="DK136" s="56"/>
      <c r="DL136" s="56"/>
      <c r="DM136" s="56"/>
      <c r="DN136" s="56"/>
      <c r="DO136" s="56"/>
      <c r="DP136" s="56"/>
      <c r="DQ136" s="56"/>
      <c r="DR136" s="56"/>
      <c r="DS136" s="56"/>
      <c r="DT136" s="56"/>
      <c r="DU136" s="56"/>
      <c r="DV136" s="56"/>
      <c r="DW136" s="56"/>
      <c r="DX136" s="56"/>
      <c r="DY136" s="56"/>
      <c r="DZ136" s="56"/>
      <c r="EA136" s="56"/>
      <c r="EB136" s="56"/>
      <c r="EC136" s="56"/>
      <c r="ED136" s="56"/>
      <c r="EE136" s="56"/>
      <c r="EF136" s="56"/>
      <c r="EG136" s="56"/>
      <c r="EH136" s="56"/>
      <c r="EI136" s="56"/>
      <c r="EJ136" s="56"/>
      <c r="EK136" s="56"/>
      <c r="EL136" s="56"/>
      <c r="EM136" s="56"/>
      <c r="EN136" s="56"/>
      <c r="EO136" s="56"/>
      <c r="EP136" s="56"/>
      <c r="EQ136" s="56"/>
      <c r="ER136" s="56"/>
      <c r="ES136" s="56"/>
      <c r="ET136" s="56"/>
      <c r="EU136" s="56"/>
      <c r="EV136" s="56"/>
      <c r="EW136" s="56"/>
      <c r="EX136" s="56"/>
      <c r="EY136" s="56"/>
      <c r="EZ136" s="56"/>
      <c r="FA136" s="56"/>
      <c r="FB136" s="56"/>
      <c r="FC136" s="56"/>
      <c r="FD136" s="56"/>
      <c r="FE136" s="56"/>
      <c r="FF136" s="56"/>
      <c r="FG136" s="56"/>
      <c r="FH136" s="56"/>
      <c r="FI136" s="56"/>
      <c r="FJ136" s="56"/>
      <c r="FK136" s="56"/>
      <c r="FL136" s="56"/>
      <c r="FM136" s="56"/>
      <c r="FN136" s="56"/>
      <c r="FO136" s="56"/>
      <c r="FP136" s="56"/>
      <c r="FQ136" s="56"/>
      <c r="FR136" s="56"/>
      <c r="FS136" s="56"/>
      <c r="FT136" s="56"/>
      <c r="FU136" s="56"/>
      <c r="FV136" s="56"/>
      <c r="FW136" s="56"/>
      <c r="FX136" s="56"/>
      <c r="FY136" s="56"/>
      <c r="FZ136" s="56"/>
      <c r="GA136" s="56"/>
      <c r="GB136" s="56"/>
      <c r="GC136" s="56"/>
      <c r="GD136" s="56"/>
      <c r="GE136" s="56"/>
      <c r="GF136" s="56"/>
      <c r="GG136" s="56"/>
      <c r="GH136" s="56"/>
      <c r="GI136" s="56"/>
      <c r="GJ136" s="56"/>
      <c r="GK136" s="56"/>
      <c r="GL136" s="56"/>
      <c r="GM136" s="56"/>
      <c r="GN136" s="56"/>
      <c r="GO136" s="56"/>
      <c r="GP136" s="56"/>
      <c r="GQ136" s="56"/>
      <c r="GR136" s="56"/>
      <c r="GS136" s="56"/>
      <c r="GT136" s="56"/>
      <c r="GU136" s="56"/>
      <c r="GV136" s="56"/>
      <c r="GW136" s="56"/>
      <c r="GX136" s="56"/>
      <c r="GY136" s="56"/>
      <c r="GZ136" s="56"/>
      <c r="HA136" s="56"/>
      <c r="HB136" s="56"/>
      <c r="HC136" s="56"/>
      <c r="HD136" s="56"/>
      <c r="HE136" s="56"/>
      <c r="HF136" s="56"/>
      <c r="HG136" s="56"/>
      <c r="HH136" s="56"/>
      <c r="HI136" s="56"/>
      <c r="HJ136" s="56"/>
      <c r="HK136" s="56"/>
      <c r="HL136" s="56"/>
      <c r="HM136" s="56"/>
      <c r="HN136" s="56"/>
      <c r="HO136" s="56"/>
      <c r="HP136" s="56"/>
      <c r="HQ136" s="56"/>
      <c r="HR136" s="56"/>
      <c r="HS136" s="56"/>
      <c r="HT136" s="56"/>
      <c r="HU136" s="56"/>
      <c r="HV136" s="56"/>
      <c r="HW136" s="56"/>
      <c r="HX136" s="56"/>
      <c r="HY136" s="56"/>
      <c r="HZ136" s="56"/>
      <c r="IA136" s="56"/>
      <c r="IB136" s="56"/>
      <c r="IC136" s="56"/>
      <c r="ID136" s="56"/>
      <c r="IE136" s="56"/>
      <c r="IF136" s="56"/>
      <c r="IG136" s="56"/>
      <c r="IH136" s="56"/>
      <c r="II136" s="56"/>
      <c r="IJ136" s="56"/>
    </row>
    <row r="137" spans="1:244" s="63" customFormat="1" ht="33.75" customHeight="1" x14ac:dyDescent="0.25">
      <c r="A137" s="35" t="s">
        <v>217</v>
      </c>
      <c r="B137" s="15" t="s">
        <v>218</v>
      </c>
      <c r="C137" s="10">
        <v>21253.1</v>
      </c>
      <c r="D137" s="10">
        <v>21253.1</v>
      </c>
      <c r="E137" s="49">
        <v>21253.1</v>
      </c>
      <c r="F137" s="16"/>
      <c r="G137" s="1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  <c r="BM137" s="56"/>
      <c r="BN137" s="56"/>
      <c r="BO137" s="56"/>
      <c r="BP137" s="56"/>
      <c r="BQ137" s="56"/>
      <c r="BR137" s="56"/>
      <c r="BS137" s="56"/>
      <c r="BT137" s="56"/>
      <c r="BU137" s="56"/>
      <c r="BV137" s="56"/>
      <c r="BW137" s="56"/>
      <c r="BX137" s="56"/>
      <c r="BY137" s="56"/>
      <c r="BZ137" s="56"/>
      <c r="CA137" s="56"/>
      <c r="CB137" s="56"/>
      <c r="CC137" s="56"/>
      <c r="CD137" s="56"/>
      <c r="CE137" s="56"/>
      <c r="CF137" s="56"/>
      <c r="CG137" s="56"/>
      <c r="CH137" s="56"/>
      <c r="CI137" s="56"/>
      <c r="CJ137" s="56"/>
      <c r="CK137" s="56"/>
      <c r="CL137" s="56"/>
      <c r="CM137" s="56"/>
      <c r="CN137" s="56"/>
      <c r="CO137" s="56"/>
      <c r="CP137" s="56"/>
      <c r="CQ137" s="56"/>
      <c r="CR137" s="56"/>
      <c r="CS137" s="56"/>
      <c r="CT137" s="56"/>
      <c r="CU137" s="56"/>
      <c r="CV137" s="56"/>
      <c r="CW137" s="56"/>
      <c r="CX137" s="56"/>
      <c r="CY137" s="56"/>
      <c r="CZ137" s="56"/>
      <c r="DA137" s="56"/>
      <c r="DB137" s="56"/>
      <c r="DC137" s="56"/>
      <c r="DD137" s="56"/>
      <c r="DE137" s="56"/>
      <c r="DF137" s="56"/>
      <c r="DG137" s="56"/>
      <c r="DH137" s="56"/>
      <c r="DI137" s="56"/>
      <c r="DJ137" s="56"/>
      <c r="DK137" s="56"/>
      <c r="DL137" s="56"/>
      <c r="DM137" s="56"/>
      <c r="DN137" s="56"/>
      <c r="DO137" s="56"/>
      <c r="DP137" s="56"/>
      <c r="DQ137" s="56"/>
      <c r="DR137" s="56"/>
      <c r="DS137" s="56"/>
      <c r="DT137" s="56"/>
      <c r="DU137" s="56"/>
      <c r="DV137" s="56"/>
      <c r="DW137" s="56"/>
      <c r="DX137" s="56"/>
      <c r="DY137" s="56"/>
      <c r="DZ137" s="56"/>
      <c r="EA137" s="56"/>
      <c r="EB137" s="56"/>
      <c r="EC137" s="56"/>
      <c r="ED137" s="56"/>
      <c r="EE137" s="56"/>
      <c r="EF137" s="56"/>
      <c r="EG137" s="56"/>
      <c r="EH137" s="56"/>
      <c r="EI137" s="56"/>
      <c r="EJ137" s="56"/>
      <c r="EK137" s="56"/>
      <c r="EL137" s="56"/>
      <c r="EM137" s="56"/>
      <c r="EN137" s="56"/>
      <c r="EO137" s="56"/>
      <c r="EP137" s="56"/>
      <c r="EQ137" s="56"/>
      <c r="ER137" s="56"/>
      <c r="ES137" s="56"/>
      <c r="ET137" s="56"/>
      <c r="EU137" s="56"/>
      <c r="EV137" s="56"/>
      <c r="EW137" s="56"/>
      <c r="EX137" s="56"/>
      <c r="EY137" s="56"/>
      <c r="EZ137" s="56"/>
      <c r="FA137" s="56"/>
      <c r="FB137" s="56"/>
      <c r="FC137" s="56"/>
      <c r="FD137" s="56"/>
      <c r="FE137" s="56"/>
      <c r="FF137" s="56"/>
      <c r="FG137" s="56"/>
      <c r="FH137" s="56"/>
      <c r="FI137" s="56"/>
      <c r="FJ137" s="56"/>
      <c r="FK137" s="56"/>
      <c r="FL137" s="56"/>
      <c r="FM137" s="56"/>
      <c r="FN137" s="56"/>
      <c r="FO137" s="56"/>
      <c r="FP137" s="56"/>
      <c r="FQ137" s="56"/>
      <c r="FR137" s="56"/>
      <c r="FS137" s="56"/>
      <c r="FT137" s="56"/>
      <c r="FU137" s="56"/>
      <c r="FV137" s="56"/>
      <c r="FW137" s="56"/>
      <c r="FX137" s="56"/>
      <c r="FY137" s="56"/>
      <c r="FZ137" s="56"/>
      <c r="GA137" s="56"/>
      <c r="GB137" s="56"/>
      <c r="GC137" s="56"/>
      <c r="GD137" s="56"/>
      <c r="GE137" s="56"/>
      <c r="GF137" s="56"/>
      <c r="GG137" s="56"/>
      <c r="GH137" s="56"/>
      <c r="GI137" s="56"/>
      <c r="GJ137" s="56"/>
      <c r="GK137" s="56"/>
      <c r="GL137" s="56"/>
      <c r="GM137" s="56"/>
      <c r="GN137" s="56"/>
      <c r="GO137" s="56"/>
      <c r="GP137" s="56"/>
      <c r="GQ137" s="56"/>
      <c r="GR137" s="56"/>
      <c r="GS137" s="56"/>
      <c r="GT137" s="56"/>
      <c r="GU137" s="56"/>
      <c r="GV137" s="56"/>
      <c r="GW137" s="56"/>
      <c r="GX137" s="56"/>
      <c r="GY137" s="56"/>
      <c r="GZ137" s="56"/>
      <c r="HA137" s="56"/>
      <c r="HB137" s="56"/>
      <c r="HC137" s="56"/>
      <c r="HD137" s="56"/>
      <c r="HE137" s="56"/>
      <c r="HF137" s="56"/>
      <c r="HG137" s="56"/>
      <c r="HH137" s="56"/>
      <c r="HI137" s="56"/>
      <c r="HJ137" s="56"/>
      <c r="HK137" s="56"/>
      <c r="HL137" s="56"/>
      <c r="HM137" s="56"/>
      <c r="HN137" s="56"/>
      <c r="HO137" s="56"/>
      <c r="HP137" s="56"/>
      <c r="HQ137" s="56"/>
      <c r="HR137" s="56"/>
      <c r="HS137" s="56"/>
      <c r="HT137" s="56"/>
      <c r="HU137" s="56"/>
      <c r="HV137" s="56"/>
      <c r="HW137" s="56"/>
      <c r="HX137" s="56"/>
      <c r="HY137" s="56"/>
      <c r="HZ137" s="56"/>
      <c r="IA137" s="56"/>
      <c r="IB137" s="56"/>
      <c r="IC137" s="56"/>
      <c r="ID137" s="56"/>
      <c r="IE137" s="56"/>
      <c r="IF137" s="56"/>
      <c r="IG137" s="56"/>
      <c r="IH137" s="56"/>
      <c r="II137" s="56"/>
      <c r="IJ137" s="56"/>
    </row>
    <row r="138" spans="1:244" s="63" customFormat="1" ht="78.75" x14ac:dyDescent="0.25">
      <c r="A138" s="35" t="s">
        <v>217</v>
      </c>
      <c r="B138" s="15" t="s">
        <v>219</v>
      </c>
      <c r="C138" s="10">
        <v>0</v>
      </c>
      <c r="D138" s="10">
        <v>0</v>
      </c>
      <c r="E138" s="49">
        <v>1125.5999999999999</v>
      </c>
      <c r="F138" s="16"/>
      <c r="G138" s="1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  <c r="BH138" s="56"/>
      <c r="BI138" s="56"/>
      <c r="BJ138" s="56"/>
      <c r="BK138" s="56"/>
      <c r="BL138" s="56"/>
      <c r="BM138" s="56"/>
      <c r="BN138" s="56"/>
      <c r="BO138" s="56"/>
      <c r="BP138" s="56"/>
      <c r="BQ138" s="56"/>
      <c r="BR138" s="56"/>
      <c r="BS138" s="56"/>
      <c r="BT138" s="56"/>
      <c r="BU138" s="56"/>
      <c r="BV138" s="56"/>
      <c r="BW138" s="56"/>
      <c r="BX138" s="56"/>
      <c r="BY138" s="56"/>
      <c r="BZ138" s="56"/>
      <c r="CA138" s="56"/>
      <c r="CB138" s="56"/>
      <c r="CC138" s="56"/>
      <c r="CD138" s="56"/>
      <c r="CE138" s="56"/>
      <c r="CF138" s="56"/>
      <c r="CG138" s="56"/>
      <c r="CH138" s="56"/>
      <c r="CI138" s="56"/>
      <c r="CJ138" s="56"/>
      <c r="CK138" s="56"/>
      <c r="CL138" s="56"/>
      <c r="CM138" s="56"/>
      <c r="CN138" s="56"/>
      <c r="CO138" s="56"/>
      <c r="CP138" s="56"/>
      <c r="CQ138" s="56"/>
      <c r="CR138" s="56"/>
      <c r="CS138" s="56"/>
      <c r="CT138" s="56"/>
      <c r="CU138" s="56"/>
      <c r="CV138" s="56"/>
      <c r="CW138" s="56"/>
      <c r="CX138" s="56"/>
      <c r="CY138" s="56"/>
      <c r="CZ138" s="56"/>
      <c r="DA138" s="56"/>
      <c r="DB138" s="56"/>
      <c r="DC138" s="56"/>
      <c r="DD138" s="56"/>
      <c r="DE138" s="56"/>
      <c r="DF138" s="56"/>
      <c r="DG138" s="56"/>
      <c r="DH138" s="56"/>
      <c r="DI138" s="56"/>
      <c r="DJ138" s="56"/>
      <c r="DK138" s="56"/>
      <c r="DL138" s="56"/>
      <c r="DM138" s="56"/>
      <c r="DN138" s="56"/>
      <c r="DO138" s="56"/>
      <c r="DP138" s="56"/>
      <c r="DQ138" s="56"/>
      <c r="DR138" s="56"/>
      <c r="DS138" s="56"/>
      <c r="DT138" s="56"/>
      <c r="DU138" s="56"/>
      <c r="DV138" s="56"/>
      <c r="DW138" s="56"/>
      <c r="DX138" s="56"/>
      <c r="DY138" s="56"/>
      <c r="DZ138" s="56"/>
      <c r="EA138" s="56"/>
      <c r="EB138" s="56"/>
      <c r="EC138" s="56"/>
      <c r="ED138" s="56"/>
      <c r="EE138" s="56"/>
      <c r="EF138" s="56"/>
      <c r="EG138" s="56"/>
      <c r="EH138" s="56"/>
      <c r="EI138" s="56"/>
      <c r="EJ138" s="56"/>
      <c r="EK138" s="56"/>
      <c r="EL138" s="56"/>
      <c r="EM138" s="56"/>
      <c r="EN138" s="56"/>
      <c r="EO138" s="56"/>
      <c r="EP138" s="56"/>
      <c r="EQ138" s="56"/>
      <c r="ER138" s="56"/>
      <c r="ES138" s="56"/>
      <c r="ET138" s="56"/>
      <c r="EU138" s="56"/>
      <c r="EV138" s="56"/>
      <c r="EW138" s="56"/>
      <c r="EX138" s="56"/>
      <c r="EY138" s="56"/>
      <c r="EZ138" s="56"/>
      <c r="FA138" s="56"/>
      <c r="FB138" s="56"/>
      <c r="FC138" s="56"/>
      <c r="FD138" s="56"/>
      <c r="FE138" s="56"/>
      <c r="FF138" s="56"/>
      <c r="FG138" s="56"/>
      <c r="FH138" s="56"/>
      <c r="FI138" s="56"/>
      <c r="FJ138" s="56"/>
      <c r="FK138" s="56"/>
      <c r="FL138" s="56"/>
      <c r="FM138" s="56"/>
      <c r="FN138" s="56"/>
      <c r="FO138" s="56"/>
      <c r="FP138" s="56"/>
      <c r="FQ138" s="56"/>
      <c r="FR138" s="56"/>
      <c r="FS138" s="56"/>
      <c r="FT138" s="56"/>
      <c r="FU138" s="56"/>
      <c r="FV138" s="56"/>
      <c r="FW138" s="56"/>
      <c r="FX138" s="56"/>
      <c r="FY138" s="56"/>
      <c r="FZ138" s="56"/>
      <c r="GA138" s="56"/>
      <c r="GB138" s="56"/>
      <c r="GC138" s="56"/>
      <c r="GD138" s="56"/>
      <c r="GE138" s="56"/>
      <c r="GF138" s="56"/>
      <c r="GG138" s="56"/>
      <c r="GH138" s="56"/>
      <c r="GI138" s="56"/>
      <c r="GJ138" s="56"/>
      <c r="GK138" s="56"/>
      <c r="GL138" s="56"/>
      <c r="GM138" s="56"/>
      <c r="GN138" s="56"/>
      <c r="GO138" s="56"/>
      <c r="GP138" s="56"/>
      <c r="GQ138" s="56"/>
      <c r="GR138" s="56"/>
      <c r="GS138" s="56"/>
      <c r="GT138" s="56"/>
      <c r="GU138" s="56"/>
      <c r="GV138" s="56"/>
      <c r="GW138" s="56"/>
      <c r="GX138" s="56"/>
      <c r="GY138" s="56"/>
      <c r="GZ138" s="56"/>
      <c r="HA138" s="56"/>
      <c r="HB138" s="56"/>
      <c r="HC138" s="56"/>
      <c r="HD138" s="56"/>
      <c r="HE138" s="56"/>
      <c r="HF138" s="56"/>
      <c r="HG138" s="56"/>
      <c r="HH138" s="56"/>
      <c r="HI138" s="56"/>
      <c r="HJ138" s="56"/>
      <c r="HK138" s="56"/>
      <c r="HL138" s="56"/>
      <c r="HM138" s="56"/>
      <c r="HN138" s="56"/>
      <c r="HO138" s="56"/>
      <c r="HP138" s="56"/>
      <c r="HQ138" s="56"/>
      <c r="HR138" s="56"/>
      <c r="HS138" s="56"/>
      <c r="HT138" s="56"/>
      <c r="HU138" s="56"/>
      <c r="HV138" s="56"/>
      <c r="HW138" s="56"/>
      <c r="HX138" s="56"/>
      <c r="HY138" s="56"/>
      <c r="HZ138" s="56"/>
      <c r="IA138" s="56"/>
      <c r="IB138" s="56"/>
      <c r="IC138" s="56"/>
      <c r="ID138" s="56"/>
      <c r="IE138" s="56"/>
      <c r="IF138" s="56"/>
      <c r="IG138" s="56"/>
      <c r="IH138" s="56"/>
      <c r="II138" s="56"/>
      <c r="IJ138" s="56"/>
    </row>
    <row r="139" spans="1:244" s="57" customFormat="1" ht="47.25" x14ac:dyDescent="0.25">
      <c r="A139" s="35" t="s">
        <v>217</v>
      </c>
      <c r="B139" s="15" t="s">
        <v>220</v>
      </c>
      <c r="C139" s="10">
        <v>1015.8</v>
      </c>
      <c r="D139" s="10">
        <v>1015.8</v>
      </c>
      <c r="E139" s="49">
        <v>1015.8</v>
      </c>
      <c r="F139" s="16"/>
      <c r="G139" s="1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56"/>
      <c r="BI139" s="56"/>
      <c r="BJ139" s="56"/>
      <c r="BK139" s="56"/>
      <c r="BL139" s="56"/>
      <c r="BM139" s="56"/>
      <c r="BN139" s="56"/>
      <c r="BO139" s="56"/>
      <c r="BP139" s="56"/>
      <c r="BQ139" s="56"/>
      <c r="BR139" s="56"/>
      <c r="BS139" s="56"/>
      <c r="BT139" s="56"/>
      <c r="BU139" s="56"/>
      <c r="BV139" s="56"/>
      <c r="BW139" s="56"/>
      <c r="BX139" s="56"/>
      <c r="BY139" s="56"/>
      <c r="BZ139" s="56"/>
      <c r="CA139" s="56"/>
      <c r="CB139" s="56"/>
      <c r="CC139" s="56"/>
      <c r="CD139" s="56"/>
      <c r="CE139" s="56"/>
      <c r="CF139" s="56"/>
      <c r="CG139" s="56"/>
      <c r="CH139" s="56"/>
      <c r="CI139" s="56"/>
      <c r="CJ139" s="56"/>
      <c r="CK139" s="56"/>
      <c r="CL139" s="56"/>
      <c r="CM139" s="56"/>
      <c r="CN139" s="56"/>
      <c r="CO139" s="56"/>
      <c r="CP139" s="56"/>
      <c r="CQ139" s="56"/>
      <c r="CR139" s="56"/>
      <c r="CS139" s="56"/>
      <c r="CT139" s="56"/>
      <c r="CU139" s="56"/>
      <c r="CV139" s="56"/>
      <c r="CW139" s="56"/>
      <c r="CX139" s="56"/>
      <c r="CY139" s="56"/>
      <c r="CZ139" s="56"/>
      <c r="DA139" s="56"/>
      <c r="DB139" s="56"/>
      <c r="DC139" s="56"/>
      <c r="DD139" s="56"/>
      <c r="DE139" s="56"/>
      <c r="DF139" s="56"/>
      <c r="DG139" s="56"/>
      <c r="DH139" s="56"/>
      <c r="DI139" s="56"/>
      <c r="DJ139" s="56"/>
      <c r="DK139" s="56"/>
      <c r="DL139" s="56"/>
      <c r="DM139" s="56"/>
      <c r="DN139" s="56"/>
      <c r="DO139" s="56"/>
      <c r="DP139" s="56"/>
      <c r="DQ139" s="56"/>
      <c r="DR139" s="56"/>
      <c r="DS139" s="56"/>
      <c r="DT139" s="56"/>
      <c r="DU139" s="56"/>
      <c r="DV139" s="56"/>
      <c r="DW139" s="56"/>
      <c r="DX139" s="56"/>
      <c r="DY139" s="56"/>
      <c r="DZ139" s="56"/>
      <c r="EA139" s="56"/>
      <c r="EB139" s="56"/>
      <c r="EC139" s="56"/>
      <c r="ED139" s="56"/>
      <c r="EE139" s="56"/>
      <c r="EF139" s="56"/>
      <c r="EG139" s="56"/>
      <c r="EH139" s="56"/>
      <c r="EI139" s="56"/>
      <c r="EJ139" s="56"/>
      <c r="EK139" s="56"/>
      <c r="EL139" s="56"/>
      <c r="EM139" s="56"/>
      <c r="EN139" s="56"/>
      <c r="EO139" s="56"/>
      <c r="EP139" s="56"/>
      <c r="EQ139" s="56"/>
      <c r="ER139" s="56"/>
      <c r="ES139" s="56"/>
      <c r="ET139" s="56"/>
      <c r="EU139" s="56"/>
      <c r="EV139" s="56"/>
      <c r="EW139" s="56"/>
      <c r="EX139" s="56"/>
      <c r="EY139" s="56"/>
      <c r="EZ139" s="56"/>
      <c r="FA139" s="56"/>
      <c r="FB139" s="56"/>
      <c r="FC139" s="56"/>
      <c r="FD139" s="56"/>
      <c r="FE139" s="56"/>
      <c r="FF139" s="56"/>
      <c r="FG139" s="56"/>
      <c r="FH139" s="56"/>
      <c r="FI139" s="56"/>
      <c r="FJ139" s="56"/>
      <c r="FK139" s="56"/>
      <c r="FL139" s="56"/>
      <c r="FM139" s="56"/>
      <c r="FN139" s="56"/>
      <c r="FO139" s="56"/>
      <c r="FP139" s="56"/>
      <c r="FQ139" s="56"/>
      <c r="FR139" s="56"/>
      <c r="FS139" s="56"/>
      <c r="FT139" s="56"/>
      <c r="FU139" s="56"/>
      <c r="FV139" s="56"/>
      <c r="FW139" s="56"/>
      <c r="FX139" s="56"/>
      <c r="FY139" s="56"/>
      <c r="FZ139" s="56"/>
      <c r="GA139" s="56"/>
      <c r="GB139" s="56"/>
      <c r="GC139" s="56"/>
      <c r="GD139" s="56"/>
      <c r="GE139" s="56"/>
      <c r="GF139" s="56"/>
      <c r="GG139" s="56"/>
      <c r="GH139" s="56"/>
      <c r="GI139" s="56"/>
      <c r="GJ139" s="56"/>
      <c r="GK139" s="56"/>
      <c r="GL139" s="56"/>
      <c r="GM139" s="56"/>
      <c r="GN139" s="56"/>
      <c r="GO139" s="56"/>
      <c r="GP139" s="56"/>
      <c r="GQ139" s="56"/>
      <c r="GR139" s="56"/>
      <c r="GS139" s="56"/>
      <c r="GT139" s="56"/>
      <c r="GU139" s="56"/>
      <c r="GV139" s="56"/>
      <c r="GW139" s="56"/>
      <c r="GX139" s="56"/>
      <c r="GY139" s="56"/>
      <c r="GZ139" s="56"/>
      <c r="HA139" s="56"/>
      <c r="HB139" s="56"/>
      <c r="HC139" s="56"/>
      <c r="HD139" s="56"/>
      <c r="HE139" s="56"/>
      <c r="HF139" s="56"/>
      <c r="HG139" s="56"/>
      <c r="HH139" s="56"/>
      <c r="HI139" s="56"/>
      <c r="HJ139" s="56"/>
      <c r="HK139" s="56"/>
      <c r="HL139" s="56"/>
      <c r="HM139" s="56"/>
      <c r="HN139" s="56"/>
      <c r="HO139" s="56"/>
      <c r="HP139" s="56"/>
      <c r="HQ139" s="56"/>
      <c r="HR139" s="56"/>
      <c r="HS139" s="56"/>
      <c r="HT139" s="56"/>
      <c r="HU139" s="56"/>
      <c r="HV139" s="56"/>
      <c r="HW139" s="56"/>
      <c r="HX139" s="56"/>
      <c r="HY139" s="56"/>
      <c r="HZ139" s="56"/>
      <c r="IA139" s="56"/>
      <c r="IB139" s="56"/>
      <c r="IC139" s="56"/>
      <c r="ID139" s="56"/>
      <c r="IE139" s="56"/>
      <c r="IF139" s="56"/>
      <c r="IG139" s="56"/>
      <c r="IH139" s="56"/>
      <c r="II139" s="56"/>
      <c r="IJ139" s="56"/>
    </row>
    <row r="140" spans="1:244" s="57" customFormat="1" ht="34.5" customHeight="1" x14ac:dyDescent="0.25">
      <c r="A140" s="35" t="s">
        <v>217</v>
      </c>
      <c r="B140" s="15" t="s">
        <v>221</v>
      </c>
      <c r="C140" s="10">
        <v>6244.8</v>
      </c>
      <c r="D140" s="10">
        <v>6244.8</v>
      </c>
      <c r="E140" s="49">
        <v>6244.8</v>
      </c>
      <c r="F140" s="16"/>
      <c r="G140" s="1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6"/>
      <c r="BG140" s="56"/>
      <c r="BH140" s="56"/>
      <c r="BI140" s="56"/>
      <c r="BJ140" s="56"/>
      <c r="BK140" s="56"/>
      <c r="BL140" s="56"/>
      <c r="BM140" s="56"/>
      <c r="BN140" s="56"/>
      <c r="BO140" s="56"/>
      <c r="BP140" s="56"/>
      <c r="BQ140" s="56"/>
      <c r="BR140" s="56"/>
      <c r="BS140" s="56"/>
      <c r="BT140" s="56"/>
      <c r="BU140" s="56"/>
      <c r="BV140" s="56"/>
      <c r="BW140" s="56"/>
      <c r="BX140" s="56"/>
      <c r="BY140" s="56"/>
      <c r="BZ140" s="56"/>
      <c r="CA140" s="56"/>
      <c r="CB140" s="56"/>
      <c r="CC140" s="56"/>
      <c r="CD140" s="56"/>
      <c r="CE140" s="56"/>
      <c r="CF140" s="56"/>
      <c r="CG140" s="56"/>
      <c r="CH140" s="56"/>
      <c r="CI140" s="56"/>
      <c r="CJ140" s="56"/>
      <c r="CK140" s="56"/>
      <c r="CL140" s="56"/>
      <c r="CM140" s="56"/>
      <c r="CN140" s="56"/>
      <c r="CO140" s="56"/>
      <c r="CP140" s="56"/>
      <c r="CQ140" s="56"/>
      <c r="CR140" s="56"/>
      <c r="CS140" s="56"/>
      <c r="CT140" s="56"/>
      <c r="CU140" s="56"/>
      <c r="CV140" s="56"/>
      <c r="CW140" s="56"/>
      <c r="CX140" s="56"/>
      <c r="CY140" s="56"/>
      <c r="CZ140" s="56"/>
      <c r="DA140" s="56"/>
      <c r="DB140" s="56"/>
      <c r="DC140" s="56"/>
      <c r="DD140" s="56"/>
      <c r="DE140" s="56"/>
      <c r="DF140" s="56"/>
      <c r="DG140" s="56"/>
      <c r="DH140" s="56"/>
      <c r="DI140" s="56"/>
      <c r="DJ140" s="56"/>
      <c r="DK140" s="56"/>
      <c r="DL140" s="56"/>
      <c r="DM140" s="56"/>
      <c r="DN140" s="56"/>
      <c r="DO140" s="56"/>
      <c r="DP140" s="56"/>
      <c r="DQ140" s="56"/>
      <c r="DR140" s="56"/>
      <c r="DS140" s="56"/>
      <c r="DT140" s="56"/>
      <c r="DU140" s="56"/>
      <c r="DV140" s="56"/>
      <c r="DW140" s="56"/>
      <c r="DX140" s="56"/>
      <c r="DY140" s="56"/>
      <c r="DZ140" s="56"/>
      <c r="EA140" s="56"/>
      <c r="EB140" s="56"/>
      <c r="EC140" s="56"/>
      <c r="ED140" s="56"/>
      <c r="EE140" s="56"/>
      <c r="EF140" s="56"/>
      <c r="EG140" s="56"/>
      <c r="EH140" s="56"/>
      <c r="EI140" s="56"/>
      <c r="EJ140" s="56"/>
      <c r="EK140" s="56"/>
      <c r="EL140" s="56"/>
      <c r="EM140" s="56"/>
      <c r="EN140" s="56"/>
      <c r="EO140" s="56"/>
      <c r="EP140" s="56"/>
      <c r="EQ140" s="56"/>
      <c r="ER140" s="56"/>
      <c r="ES140" s="56"/>
      <c r="ET140" s="56"/>
      <c r="EU140" s="56"/>
      <c r="EV140" s="56"/>
      <c r="EW140" s="56"/>
      <c r="EX140" s="56"/>
      <c r="EY140" s="56"/>
      <c r="EZ140" s="56"/>
      <c r="FA140" s="56"/>
      <c r="FB140" s="56"/>
      <c r="FC140" s="56"/>
      <c r="FD140" s="56"/>
      <c r="FE140" s="56"/>
      <c r="FF140" s="56"/>
      <c r="FG140" s="56"/>
      <c r="FH140" s="56"/>
      <c r="FI140" s="56"/>
      <c r="FJ140" s="56"/>
      <c r="FK140" s="56"/>
      <c r="FL140" s="56"/>
      <c r="FM140" s="56"/>
      <c r="FN140" s="56"/>
      <c r="FO140" s="56"/>
      <c r="FP140" s="56"/>
      <c r="FQ140" s="56"/>
      <c r="FR140" s="56"/>
      <c r="FS140" s="56"/>
      <c r="FT140" s="56"/>
      <c r="FU140" s="56"/>
      <c r="FV140" s="56"/>
      <c r="FW140" s="56"/>
      <c r="FX140" s="56"/>
      <c r="FY140" s="56"/>
      <c r="FZ140" s="56"/>
      <c r="GA140" s="56"/>
      <c r="GB140" s="56"/>
      <c r="GC140" s="56"/>
      <c r="GD140" s="56"/>
      <c r="GE140" s="56"/>
      <c r="GF140" s="56"/>
      <c r="GG140" s="56"/>
      <c r="GH140" s="56"/>
      <c r="GI140" s="56"/>
      <c r="GJ140" s="56"/>
      <c r="GK140" s="56"/>
      <c r="GL140" s="56"/>
      <c r="GM140" s="56"/>
      <c r="GN140" s="56"/>
      <c r="GO140" s="56"/>
      <c r="GP140" s="56"/>
      <c r="GQ140" s="56"/>
      <c r="GR140" s="56"/>
      <c r="GS140" s="56"/>
      <c r="GT140" s="56"/>
      <c r="GU140" s="56"/>
      <c r="GV140" s="56"/>
      <c r="GW140" s="56"/>
      <c r="GX140" s="56"/>
      <c r="GY140" s="56"/>
      <c r="GZ140" s="56"/>
      <c r="HA140" s="56"/>
      <c r="HB140" s="56"/>
      <c r="HC140" s="56"/>
      <c r="HD140" s="56"/>
      <c r="HE140" s="56"/>
      <c r="HF140" s="56"/>
      <c r="HG140" s="56"/>
      <c r="HH140" s="56"/>
      <c r="HI140" s="56"/>
      <c r="HJ140" s="56"/>
      <c r="HK140" s="56"/>
      <c r="HL140" s="56"/>
      <c r="HM140" s="56"/>
      <c r="HN140" s="56"/>
      <c r="HO140" s="56"/>
      <c r="HP140" s="56"/>
      <c r="HQ140" s="56"/>
      <c r="HR140" s="56"/>
      <c r="HS140" s="56"/>
      <c r="HT140" s="56"/>
      <c r="HU140" s="56"/>
      <c r="HV140" s="56"/>
      <c r="HW140" s="56"/>
      <c r="HX140" s="56"/>
      <c r="HY140" s="56"/>
      <c r="HZ140" s="56"/>
      <c r="IA140" s="56"/>
      <c r="IB140" s="56"/>
      <c r="IC140" s="56"/>
      <c r="ID140" s="56"/>
      <c r="IE140" s="56"/>
      <c r="IF140" s="56"/>
      <c r="IG140" s="56"/>
      <c r="IH140" s="56"/>
      <c r="II140" s="56"/>
      <c r="IJ140" s="56"/>
    </row>
    <row r="141" spans="1:244" s="57" customFormat="1" ht="47.25" customHeight="1" x14ac:dyDescent="0.25">
      <c r="A141" s="35" t="s">
        <v>217</v>
      </c>
      <c r="B141" s="15" t="s">
        <v>222</v>
      </c>
      <c r="C141" s="10">
        <v>3600</v>
      </c>
      <c r="D141" s="10">
        <v>7650</v>
      </c>
      <c r="E141" s="49">
        <v>10800</v>
      </c>
      <c r="F141" s="16"/>
      <c r="G141" s="1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  <c r="BH141" s="56"/>
      <c r="BI141" s="56"/>
      <c r="BJ141" s="56"/>
      <c r="BK141" s="56"/>
      <c r="BL141" s="56"/>
      <c r="BM141" s="56"/>
      <c r="BN141" s="56"/>
      <c r="BO141" s="56"/>
      <c r="BP141" s="56"/>
      <c r="BQ141" s="56"/>
      <c r="BR141" s="56"/>
      <c r="BS141" s="56"/>
      <c r="BT141" s="56"/>
      <c r="BU141" s="56"/>
      <c r="BV141" s="56"/>
      <c r="BW141" s="56"/>
      <c r="BX141" s="56"/>
      <c r="BY141" s="56"/>
      <c r="BZ141" s="56"/>
      <c r="CA141" s="56"/>
      <c r="CB141" s="56"/>
      <c r="CC141" s="56"/>
      <c r="CD141" s="56"/>
      <c r="CE141" s="56"/>
      <c r="CF141" s="56"/>
      <c r="CG141" s="56"/>
      <c r="CH141" s="56"/>
      <c r="CI141" s="56"/>
      <c r="CJ141" s="56"/>
      <c r="CK141" s="56"/>
      <c r="CL141" s="56"/>
      <c r="CM141" s="56"/>
      <c r="CN141" s="56"/>
      <c r="CO141" s="56"/>
      <c r="CP141" s="56"/>
      <c r="CQ141" s="56"/>
      <c r="CR141" s="56"/>
      <c r="CS141" s="56"/>
      <c r="CT141" s="56"/>
      <c r="CU141" s="56"/>
      <c r="CV141" s="56"/>
      <c r="CW141" s="56"/>
      <c r="CX141" s="56"/>
      <c r="CY141" s="56"/>
      <c r="CZ141" s="56"/>
      <c r="DA141" s="56"/>
      <c r="DB141" s="56"/>
      <c r="DC141" s="56"/>
      <c r="DD141" s="56"/>
      <c r="DE141" s="56"/>
      <c r="DF141" s="56"/>
      <c r="DG141" s="56"/>
      <c r="DH141" s="56"/>
      <c r="DI141" s="56"/>
      <c r="DJ141" s="56"/>
      <c r="DK141" s="56"/>
      <c r="DL141" s="56"/>
      <c r="DM141" s="56"/>
      <c r="DN141" s="56"/>
      <c r="DO141" s="56"/>
      <c r="DP141" s="56"/>
      <c r="DQ141" s="56"/>
      <c r="DR141" s="56"/>
      <c r="DS141" s="56"/>
      <c r="DT141" s="56"/>
      <c r="DU141" s="56"/>
      <c r="DV141" s="56"/>
      <c r="DW141" s="56"/>
      <c r="DX141" s="56"/>
      <c r="DY141" s="56"/>
      <c r="DZ141" s="56"/>
      <c r="EA141" s="56"/>
      <c r="EB141" s="56"/>
      <c r="EC141" s="56"/>
      <c r="ED141" s="56"/>
      <c r="EE141" s="56"/>
      <c r="EF141" s="56"/>
      <c r="EG141" s="56"/>
      <c r="EH141" s="56"/>
      <c r="EI141" s="56"/>
      <c r="EJ141" s="56"/>
      <c r="EK141" s="56"/>
      <c r="EL141" s="56"/>
      <c r="EM141" s="56"/>
      <c r="EN141" s="56"/>
      <c r="EO141" s="56"/>
      <c r="EP141" s="56"/>
      <c r="EQ141" s="56"/>
      <c r="ER141" s="56"/>
      <c r="ES141" s="56"/>
      <c r="ET141" s="56"/>
      <c r="EU141" s="56"/>
      <c r="EV141" s="56"/>
      <c r="EW141" s="56"/>
      <c r="EX141" s="56"/>
      <c r="EY141" s="56"/>
      <c r="EZ141" s="56"/>
      <c r="FA141" s="56"/>
      <c r="FB141" s="56"/>
      <c r="FC141" s="56"/>
      <c r="FD141" s="56"/>
      <c r="FE141" s="56"/>
      <c r="FF141" s="56"/>
      <c r="FG141" s="56"/>
      <c r="FH141" s="56"/>
      <c r="FI141" s="56"/>
      <c r="FJ141" s="56"/>
      <c r="FK141" s="56"/>
      <c r="FL141" s="56"/>
      <c r="FM141" s="56"/>
      <c r="FN141" s="56"/>
      <c r="FO141" s="56"/>
      <c r="FP141" s="56"/>
      <c r="FQ141" s="56"/>
      <c r="FR141" s="56"/>
      <c r="FS141" s="56"/>
      <c r="FT141" s="56"/>
      <c r="FU141" s="56"/>
      <c r="FV141" s="56"/>
      <c r="FW141" s="56"/>
      <c r="FX141" s="56"/>
      <c r="FY141" s="56"/>
      <c r="FZ141" s="56"/>
      <c r="GA141" s="56"/>
      <c r="GB141" s="56"/>
      <c r="GC141" s="56"/>
      <c r="GD141" s="56"/>
      <c r="GE141" s="56"/>
      <c r="GF141" s="56"/>
      <c r="GG141" s="56"/>
      <c r="GH141" s="56"/>
      <c r="GI141" s="56"/>
      <c r="GJ141" s="56"/>
      <c r="GK141" s="56"/>
      <c r="GL141" s="56"/>
      <c r="GM141" s="56"/>
      <c r="GN141" s="56"/>
      <c r="GO141" s="56"/>
      <c r="GP141" s="56"/>
      <c r="GQ141" s="56"/>
      <c r="GR141" s="56"/>
      <c r="GS141" s="56"/>
      <c r="GT141" s="56"/>
      <c r="GU141" s="56"/>
      <c r="GV141" s="56"/>
      <c r="GW141" s="56"/>
      <c r="GX141" s="56"/>
      <c r="GY141" s="56"/>
      <c r="GZ141" s="56"/>
      <c r="HA141" s="56"/>
      <c r="HB141" s="56"/>
      <c r="HC141" s="56"/>
      <c r="HD141" s="56"/>
      <c r="HE141" s="56"/>
      <c r="HF141" s="56"/>
      <c r="HG141" s="56"/>
      <c r="HH141" s="56"/>
      <c r="HI141" s="56"/>
      <c r="HJ141" s="56"/>
      <c r="HK141" s="56"/>
      <c r="HL141" s="56"/>
      <c r="HM141" s="56"/>
      <c r="HN141" s="56"/>
      <c r="HO141" s="56"/>
      <c r="HP141" s="56"/>
      <c r="HQ141" s="56"/>
      <c r="HR141" s="56"/>
      <c r="HS141" s="56"/>
      <c r="HT141" s="56"/>
      <c r="HU141" s="56"/>
      <c r="HV141" s="56"/>
      <c r="HW141" s="56"/>
      <c r="HX141" s="56"/>
      <c r="HY141" s="56"/>
      <c r="HZ141" s="56"/>
      <c r="IA141" s="56"/>
      <c r="IB141" s="56"/>
      <c r="IC141" s="56"/>
      <c r="ID141" s="56"/>
      <c r="IE141" s="56"/>
      <c r="IF141" s="56"/>
      <c r="IG141" s="56"/>
      <c r="IH141" s="56"/>
      <c r="II141" s="56"/>
      <c r="IJ141" s="56"/>
    </row>
    <row r="142" spans="1:244" s="57" customFormat="1" ht="47.25" x14ac:dyDescent="0.25">
      <c r="A142" s="35" t="s">
        <v>217</v>
      </c>
      <c r="B142" s="15" t="s">
        <v>223</v>
      </c>
      <c r="C142" s="10">
        <v>0</v>
      </c>
      <c r="D142" s="10">
        <v>12375.9</v>
      </c>
      <c r="E142" s="49">
        <v>12304.2</v>
      </c>
      <c r="F142" s="16"/>
      <c r="G142" s="1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56"/>
      <c r="BI142" s="56"/>
      <c r="BJ142" s="56"/>
      <c r="BK142" s="56"/>
      <c r="BL142" s="56"/>
      <c r="BM142" s="56"/>
      <c r="BN142" s="56"/>
      <c r="BO142" s="56"/>
      <c r="BP142" s="56"/>
      <c r="BQ142" s="56"/>
      <c r="BR142" s="56"/>
      <c r="BS142" s="56"/>
      <c r="BT142" s="56"/>
      <c r="BU142" s="56"/>
      <c r="BV142" s="56"/>
      <c r="BW142" s="56"/>
      <c r="BX142" s="56"/>
      <c r="BY142" s="56"/>
      <c r="BZ142" s="56"/>
      <c r="CA142" s="56"/>
      <c r="CB142" s="56"/>
      <c r="CC142" s="56"/>
      <c r="CD142" s="56"/>
      <c r="CE142" s="56"/>
      <c r="CF142" s="56"/>
      <c r="CG142" s="56"/>
      <c r="CH142" s="56"/>
      <c r="CI142" s="56"/>
      <c r="CJ142" s="56"/>
      <c r="CK142" s="56"/>
      <c r="CL142" s="56"/>
      <c r="CM142" s="56"/>
      <c r="CN142" s="56"/>
      <c r="CO142" s="56"/>
      <c r="CP142" s="56"/>
      <c r="CQ142" s="56"/>
      <c r="CR142" s="56"/>
      <c r="CS142" s="56"/>
      <c r="CT142" s="56"/>
      <c r="CU142" s="56"/>
      <c r="CV142" s="56"/>
      <c r="CW142" s="56"/>
      <c r="CX142" s="56"/>
      <c r="CY142" s="56"/>
      <c r="CZ142" s="56"/>
      <c r="DA142" s="56"/>
      <c r="DB142" s="56"/>
      <c r="DC142" s="56"/>
      <c r="DD142" s="56"/>
      <c r="DE142" s="56"/>
      <c r="DF142" s="56"/>
      <c r="DG142" s="56"/>
      <c r="DH142" s="56"/>
      <c r="DI142" s="56"/>
      <c r="DJ142" s="56"/>
      <c r="DK142" s="56"/>
      <c r="DL142" s="56"/>
      <c r="DM142" s="56"/>
      <c r="DN142" s="56"/>
      <c r="DO142" s="56"/>
      <c r="DP142" s="56"/>
      <c r="DQ142" s="56"/>
      <c r="DR142" s="56"/>
      <c r="DS142" s="56"/>
      <c r="DT142" s="56"/>
      <c r="DU142" s="56"/>
      <c r="DV142" s="56"/>
      <c r="DW142" s="56"/>
      <c r="DX142" s="56"/>
      <c r="DY142" s="56"/>
      <c r="DZ142" s="56"/>
      <c r="EA142" s="56"/>
      <c r="EB142" s="56"/>
      <c r="EC142" s="56"/>
      <c r="ED142" s="56"/>
      <c r="EE142" s="56"/>
      <c r="EF142" s="56"/>
      <c r="EG142" s="56"/>
      <c r="EH142" s="56"/>
      <c r="EI142" s="56"/>
      <c r="EJ142" s="56"/>
      <c r="EK142" s="56"/>
      <c r="EL142" s="56"/>
      <c r="EM142" s="56"/>
      <c r="EN142" s="56"/>
      <c r="EO142" s="56"/>
      <c r="EP142" s="56"/>
      <c r="EQ142" s="56"/>
      <c r="ER142" s="56"/>
      <c r="ES142" s="56"/>
      <c r="ET142" s="56"/>
      <c r="EU142" s="56"/>
      <c r="EV142" s="56"/>
      <c r="EW142" s="56"/>
      <c r="EX142" s="56"/>
      <c r="EY142" s="56"/>
      <c r="EZ142" s="56"/>
      <c r="FA142" s="56"/>
      <c r="FB142" s="56"/>
      <c r="FC142" s="56"/>
      <c r="FD142" s="56"/>
      <c r="FE142" s="56"/>
      <c r="FF142" s="56"/>
      <c r="FG142" s="56"/>
      <c r="FH142" s="56"/>
      <c r="FI142" s="56"/>
      <c r="FJ142" s="56"/>
      <c r="FK142" s="56"/>
      <c r="FL142" s="56"/>
      <c r="FM142" s="56"/>
      <c r="FN142" s="56"/>
      <c r="FO142" s="56"/>
      <c r="FP142" s="56"/>
      <c r="FQ142" s="56"/>
      <c r="FR142" s="56"/>
      <c r="FS142" s="56"/>
      <c r="FT142" s="56"/>
      <c r="FU142" s="56"/>
      <c r="FV142" s="56"/>
      <c r="FW142" s="56"/>
      <c r="FX142" s="56"/>
      <c r="FY142" s="56"/>
      <c r="FZ142" s="56"/>
      <c r="GA142" s="56"/>
      <c r="GB142" s="56"/>
      <c r="GC142" s="56"/>
      <c r="GD142" s="56"/>
      <c r="GE142" s="56"/>
      <c r="GF142" s="56"/>
      <c r="GG142" s="56"/>
      <c r="GH142" s="56"/>
      <c r="GI142" s="56"/>
      <c r="GJ142" s="56"/>
      <c r="GK142" s="56"/>
      <c r="GL142" s="56"/>
      <c r="GM142" s="56"/>
      <c r="GN142" s="56"/>
      <c r="GO142" s="56"/>
      <c r="GP142" s="56"/>
      <c r="GQ142" s="56"/>
      <c r="GR142" s="56"/>
      <c r="GS142" s="56"/>
      <c r="GT142" s="56"/>
      <c r="GU142" s="56"/>
      <c r="GV142" s="56"/>
      <c r="GW142" s="56"/>
      <c r="GX142" s="56"/>
      <c r="GY142" s="56"/>
      <c r="GZ142" s="56"/>
      <c r="HA142" s="56"/>
      <c r="HB142" s="56"/>
      <c r="HC142" s="56"/>
      <c r="HD142" s="56"/>
      <c r="HE142" s="56"/>
      <c r="HF142" s="56"/>
      <c r="HG142" s="56"/>
      <c r="HH142" s="56"/>
      <c r="HI142" s="56"/>
      <c r="HJ142" s="56"/>
      <c r="HK142" s="56"/>
      <c r="HL142" s="56"/>
      <c r="HM142" s="56"/>
      <c r="HN142" s="56"/>
      <c r="HO142" s="56"/>
      <c r="HP142" s="56"/>
      <c r="HQ142" s="56"/>
      <c r="HR142" s="56"/>
      <c r="HS142" s="56"/>
      <c r="HT142" s="56"/>
      <c r="HU142" s="56"/>
      <c r="HV142" s="56"/>
      <c r="HW142" s="56"/>
      <c r="HX142" s="56"/>
      <c r="HY142" s="56"/>
      <c r="HZ142" s="56"/>
      <c r="IA142" s="56"/>
      <c r="IB142" s="56"/>
      <c r="IC142" s="56"/>
      <c r="ID142" s="56"/>
      <c r="IE142" s="56"/>
      <c r="IF142" s="56"/>
      <c r="IG142" s="56"/>
      <c r="IH142" s="56"/>
      <c r="II142" s="56"/>
      <c r="IJ142" s="56"/>
    </row>
    <row r="143" spans="1:244" s="57" customFormat="1" ht="36.75" customHeight="1" x14ac:dyDescent="0.25">
      <c r="A143" s="35" t="s">
        <v>217</v>
      </c>
      <c r="B143" s="15" t="s">
        <v>308</v>
      </c>
      <c r="C143" s="10">
        <v>988.7</v>
      </c>
      <c r="D143" s="10">
        <v>986</v>
      </c>
      <c r="E143" s="49">
        <v>960.5</v>
      </c>
      <c r="F143" s="16"/>
      <c r="G143" s="1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  <c r="BH143" s="56"/>
      <c r="BI143" s="56"/>
      <c r="BJ143" s="56"/>
      <c r="BK143" s="56"/>
      <c r="BL143" s="56"/>
      <c r="BM143" s="56"/>
      <c r="BN143" s="56"/>
      <c r="BO143" s="56"/>
      <c r="BP143" s="56"/>
      <c r="BQ143" s="56"/>
      <c r="BR143" s="56"/>
      <c r="BS143" s="56"/>
      <c r="BT143" s="56"/>
      <c r="BU143" s="56"/>
      <c r="BV143" s="56"/>
      <c r="BW143" s="56"/>
      <c r="BX143" s="56"/>
      <c r="BY143" s="56"/>
      <c r="BZ143" s="56"/>
      <c r="CA143" s="56"/>
      <c r="CB143" s="56"/>
      <c r="CC143" s="56"/>
      <c r="CD143" s="56"/>
      <c r="CE143" s="56"/>
      <c r="CF143" s="56"/>
      <c r="CG143" s="56"/>
      <c r="CH143" s="56"/>
      <c r="CI143" s="56"/>
      <c r="CJ143" s="56"/>
      <c r="CK143" s="56"/>
      <c r="CL143" s="56"/>
      <c r="CM143" s="56"/>
      <c r="CN143" s="56"/>
      <c r="CO143" s="56"/>
      <c r="CP143" s="56"/>
      <c r="CQ143" s="56"/>
      <c r="CR143" s="56"/>
      <c r="CS143" s="56"/>
      <c r="CT143" s="56"/>
      <c r="CU143" s="56"/>
      <c r="CV143" s="56"/>
      <c r="CW143" s="56"/>
      <c r="CX143" s="56"/>
      <c r="CY143" s="56"/>
      <c r="CZ143" s="56"/>
      <c r="DA143" s="56"/>
      <c r="DB143" s="56"/>
      <c r="DC143" s="56"/>
      <c r="DD143" s="56"/>
      <c r="DE143" s="56"/>
      <c r="DF143" s="56"/>
      <c r="DG143" s="56"/>
      <c r="DH143" s="56"/>
      <c r="DI143" s="56"/>
      <c r="DJ143" s="56"/>
      <c r="DK143" s="56"/>
      <c r="DL143" s="56"/>
      <c r="DM143" s="56"/>
      <c r="DN143" s="56"/>
      <c r="DO143" s="56"/>
      <c r="DP143" s="56"/>
      <c r="DQ143" s="56"/>
      <c r="DR143" s="56"/>
      <c r="DS143" s="56"/>
      <c r="DT143" s="56"/>
      <c r="DU143" s="56"/>
      <c r="DV143" s="56"/>
      <c r="DW143" s="56"/>
      <c r="DX143" s="56"/>
      <c r="DY143" s="56"/>
      <c r="DZ143" s="56"/>
      <c r="EA143" s="56"/>
      <c r="EB143" s="56"/>
      <c r="EC143" s="56"/>
      <c r="ED143" s="56"/>
      <c r="EE143" s="56"/>
      <c r="EF143" s="56"/>
      <c r="EG143" s="56"/>
      <c r="EH143" s="56"/>
      <c r="EI143" s="56"/>
      <c r="EJ143" s="56"/>
      <c r="EK143" s="56"/>
      <c r="EL143" s="56"/>
      <c r="EM143" s="56"/>
      <c r="EN143" s="56"/>
      <c r="EO143" s="56"/>
      <c r="EP143" s="56"/>
      <c r="EQ143" s="56"/>
      <c r="ER143" s="56"/>
      <c r="ES143" s="56"/>
      <c r="ET143" s="56"/>
      <c r="EU143" s="56"/>
      <c r="EV143" s="56"/>
      <c r="EW143" s="56"/>
      <c r="EX143" s="56"/>
      <c r="EY143" s="56"/>
      <c r="EZ143" s="56"/>
      <c r="FA143" s="56"/>
      <c r="FB143" s="56"/>
      <c r="FC143" s="56"/>
      <c r="FD143" s="56"/>
      <c r="FE143" s="56"/>
      <c r="FF143" s="56"/>
      <c r="FG143" s="56"/>
      <c r="FH143" s="56"/>
      <c r="FI143" s="56"/>
      <c r="FJ143" s="56"/>
      <c r="FK143" s="56"/>
      <c r="FL143" s="56"/>
      <c r="FM143" s="56"/>
      <c r="FN143" s="56"/>
      <c r="FO143" s="56"/>
      <c r="FP143" s="56"/>
      <c r="FQ143" s="56"/>
      <c r="FR143" s="56"/>
      <c r="FS143" s="56"/>
      <c r="FT143" s="56"/>
      <c r="FU143" s="56"/>
      <c r="FV143" s="56"/>
      <c r="FW143" s="56"/>
      <c r="FX143" s="56"/>
      <c r="FY143" s="56"/>
      <c r="FZ143" s="56"/>
      <c r="GA143" s="56"/>
      <c r="GB143" s="56"/>
      <c r="GC143" s="56"/>
      <c r="GD143" s="56"/>
      <c r="GE143" s="56"/>
      <c r="GF143" s="56"/>
      <c r="GG143" s="56"/>
      <c r="GH143" s="56"/>
      <c r="GI143" s="56"/>
      <c r="GJ143" s="56"/>
      <c r="GK143" s="56"/>
      <c r="GL143" s="56"/>
      <c r="GM143" s="56"/>
      <c r="GN143" s="56"/>
      <c r="GO143" s="56"/>
      <c r="GP143" s="56"/>
      <c r="GQ143" s="56"/>
      <c r="GR143" s="56"/>
      <c r="GS143" s="56"/>
      <c r="GT143" s="56"/>
      <c r="GU143" s="56"/>
      <c r="GV143" s="56"/>
      <c r="GW143" s="56"/>
      <c r="GX143" s="56"/>
      <c r="GY143" s="56"/>
      <c r="GZ143" s="56"/>
      <c r="HA143" s="56"/>
      <c r="HB143" s="56"/>
      <c r="HC143" s="56"/>
      <c r="HD143" s="56"/>
      <c r="HE143" s="56"/>
      <c r="HF143" s="56"/>
      <c r="HG143" s="56"/>
      <c r="HH143" s="56"/>
      <c r="HI143" s="56"/>
      <c r="HJ143" s="56"/>
      <c r="HK143" s="56"/>
      <c r="HL143" s="56"/>
      <c r="HM143" s="56"/>
      <c r="HN143" s="56"/>
      <c r="HO143" s="56"/>
      <c r="HP143" s="56"/>
      <c r="HQ143" s="56"/>
      <c r="HR143" s="56"/>
      <c r="HS143" s="56"/>
      <c r="HT143" s="56"/>
      <c r="HU143" s="56"/>
      <c r="HV143" s="56"/>
      <c r="HW143" s="56"/>
      <c r="HX143" s="56"/>
      <c r="HY143" s="56"/>
      <c r="HZ143" s="56"/>
      <c r="IA143" s="56"/>
      <c r="IB143" s="56"/>
      <c r="IC143" s="56"/>
      <c r="ID143" s="56"/>
      <c r="IE143" s="56"/>
      <c r="IF143" s="56"/>
      <c r="IG143" s="56"/>
      <c r="IH143" s="56"/>
      <c r="II143" s="56"/>
      <c r="IJ143" s="56"/>
    </row>
    <row r="144" spans="1:244" s="57" customFormat="1" ht="47.25" x14ac:dyDescent="0.25">
      <c r="A144" s="35" t="s">
        <v>217</v>
      </c>
      <c r="B144" s="15" t="s">
        <v>224</v>
      </c>
      <c r="C144" s="10">
        <v>3148.1</v>
      </c>
      <c r="D144" s="10">
        <v>3148.1</v>
      </c>
      <c r="E144" s="49">
        <v>3148.1</v>
      </c>
      <c r="F144" s="16"/>
      <c r="G144" s="1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/>
      <c r="BJ144" s="56"/>
      <c r="BK144" s="56"/>
      <c r="BL144" s="56"/>
      <c r="BM144" s="56"/>
      <c r="BN144" s="56"/>
      <c r="BO144" s="56"/>
      <c r="BP144" s="56"/>
      <c r="BQ144" s="56"/>
      <c r="BR144" s="56"/>
      <c r="BS144" s="56"/>
      <c r="BT144" s="56"/>
      <c r="BU144" s="56"/>
      <c r="BV144" s="56"/>
      <c r="BW144" s="56"/>
      <c r="BX144" s="56"/>
      <c r="BY144" s="56"/>
      <c r="BZ144" s="56"/>
      <c r="CA144" s="56"/>
      <c r="CB144" s="56"/>
      <c r="CC144" s="56"/>
      <c r="CD144" s="56"/>
      <c r="CE144" s="56"/>
      <c r="CF144" s="56"/>
      <c r="CG144" s="56"/>
      <c r="CH144" s="56"/>
      <c r="CI144" s="56"/>
      <c r="CJ144" s="56"/>
      <c r="CK144" s="56"/>
      <c r="CL144" s="56"/>
      <c r="CM144" s="56"/>
      <c r="CN144" s="56"/>
      <c r="CO144" s="56"/>
      <c r="CP144" s="56"/>
      <c r="CQ144" s="56"/>
      <c r="CR144" s="56"/>
      <c r="CS144" s="56"/>
      <c r="CT144" s="56"/>
      <c r="CU144" s="56"/>
      <c r="CV144" s="56"/>
      <c r="CW144" s="56"/>
      <c r="CX144" s="56"/>
      <c r="CY144" s="56"/>
      <c r="CZ144" s="56"/>
      <c r="DA144" s="56"/>
      <c r="DB144" s="56"/>
      <c r="DC144" s="56"/>
      <c r="DD144" s="56"/>
      <c r="DE144" s="56"/>
      <c r="DF144" s="56"/>
      <c r="DG144" s="56"/>
      <c r="DH144" s="56"/>
      <c r="DI144" s="56"/>
      <c r="DJ144" s="56"/>
      <c r="DK144" s="56"/>
      <c r="DL144" s="56"/>
      <c r="DM144" s="56"/>
      <c r="DN144" s="56"/>
      <c r="DO144" s="56"/>
      <c r="DP144" s="56"/>
      <c r="DQ144" s="56"/>
      <c r="DR144" s="56"/>
      <c r="DS144" s="56"/>
      <c r="DT144" s="56"/>
      <c r="DU144" s="56"/>
      <c r="DV144" s="56"/>
      <c r="DW144" s="56"/>
      <c r="DX144" s="56"/>
      <c r="DY144" s="56"/>
      <c r="DZ144" s="56"/>
      <c r="EA144" s="56"/>
      <c r="EB144" s="56"/>
      <c r="EC144" s="56"/>
      <c r="ED144" s="56"/>
      <c r="EE144" s="56"/>
      <c r="EF144" s="56"/>
      <c r="EG144" s="56"/>
      <c r="EH144" s="56"/>
      <c r="EI144" s="56"/>
      <c r="EJ144" s="56"/>
      <c r="EK144" s="56"/>
      <c r="EL144" s="56"/>
      <c r="EM144" s="56"/>
      <c r="EN144" s="56"/>
      <c r="EO144" s="56"/>
      <c r="EP144" s="56"/>
      <c r="EQ144" s="56"/>
      <c r="ER144" s="56"/>
      <c r="ES144" s="56"/>
      <c r="ET144" s="56"/>
      <c r="EU144" s="56"/>
      <c r="EV144" s="56"/>
      <c r="EW144" s="56"/>
      <c r="EX144" s="56"/>
      <c r="EY144" s="56"/>
      <c r="EZ144" s="56"/>
      <c r="FA144" s="56"/>
      <c r="FB144" s="56"/>
      <c r="FC144" s="56"/>
      <c r="FD144" s="56"/>
      <c r="FE144" s="56"/>
      <c r="FF144" s="56"/>
      <c r="FG144" s="56"/>
      <c r="FH144" s="56"/>
      <c r="FI144" s="56"/>
      <c r="FJ144" s="56"/>
      <c r="FK144" s="56"/>
      <c r="FL144" s="56"/>
      <c r="FM144" s="56"/>
      <c r="FN144" s="56"/>
      <c r="FO144" s="56"/>
      <c r="FP144" s="56"/>
      <c r="FQ144" s="56"/>
      <c r="FR144" s="56"/>
      <c r="FS144" s="56"/>
      <c r="FT144" s="56"/>
      <c r="FU144" s="56"/>
      <c r="FV144" s="56"/>
      <c r="FW144" s="56"/>
      <c r="FX144" s="56"/>
      <c r="FY144" s="56"/>
      <c r="FZ144" s="56"/>
      <c r="GA144" s="56"/>
      <c r="GB144" s="56"/>
      <c r="GC144" s="56"/>
      <c r="GD144" s="56"/>
      <c r="GE144" s="56"/>
      <c r="GF144" s="56"/>
      <c r="GG144" s="56"/>
      <c r="GH144" s="56"/>
      <c r="GI144" s="56"/>
      <c r="GJ144" s="56"/>
      <c r="GK144" s="56"/>
      <c r="GL144" s="56"/>
      <c r="GM144" s="56"/>
      <c r="GN144" s="56"/>
      <c r="GO144" s="56"/>
      <c r="GP144" s="56"/>
      <c r="GQ144" s="56"/>
      <c r="GR144" s="56"/>
      <c r="GS144" s="56"/>
      <c r="GT144" s="56"/>
      <c r="GU144" s="56"/>
      <c r="GV144" s="56"/>
      <c r="GW144" s="56"/>
      <c r="GX144" s="56"/>
      <c r="GY144" s="56"/>
      <c r="GZ144" s="56"/>
      <c r="HA144" s="56"/>
      <c r="HB144" s="56"/>
      <c r="HC144" s="56"/>
      <c r="HD144" s="56"/>
      <c r="HE144" s="56"/>
      <c r="HF144" s="56"/>
      <c r="HG144" s="56"/>
      <c r="HH144" s="56"/>
      <c r="HI144" s="56"/>
      <c r="HJ144" s="56"/>
      <c r="HK144" s="56"/>
      <c r="HL144" s="56"/>
      <c r="HM144" s="56"/>
      <c r="HN144" s="56"/>
      <c r="HO144" s="56"/>
      <c r="HP144" s="56"/>
      <c r="HQ144" s="56"/>
      <c r="HR144" s="56"/>
      <c r="HS144" s="56"/>
      <c r="HT144" s="56"/>
      <c r="HU144" s="56"/>
      <c r="HV144" s="56"/>
      <c r="HW144" s="56"/>
      <c r="HX144" s="56"/>
      <c r="HY144" s="56"/>
      <c r="HZ144" s="56"/>
      <c r="IA144" s="56"/>
      <c r="IB144" s="56"/>
      <c r="IC144" s="56"/>
      <c r="ID144" s="56"/>
      <c r="IE144" s="56"/>
      <c r="IF144" s="56"/>
      <c r="IG144" s="56"/>
      <c r="IH144" s="56"/>
      <c r="II144" s="56"/>
      <c r="IJ144" s="56"/>
    </row>
    <row r="145" spans="1:244" s="57" customFormat="1" ht="47.25" x14ac:dyDescent="0.25">
      <c r="A145" s="33" t="s">
        <v>217</v>
      </c>
      <c r="B145" s="12" t="s">
        <v>225</v>
      </c>
      <c r="C145" s="10">
        <v>12805.7</v>
      </c>
      <c r="D145" s="10">
        <v>15104</v>
      </c>
      <c r="E145" s="49">
        <v>14954.6</v>
      </c>
      <c r="F145" s="16"/>
      <c r="G145" s="1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56"/>
      <c r="BI145" s="56"/>
      <c r="BJ145" s="56"/>
      <c r="BK145" s="56"/>
      <c r="BL145" s="56"/>
      <c r="BM145" s="56"/>
      <c r="BN145" s="56"/>
      <c r="BO145" s="56"/>
      <c r="BP145" s="56"/>
      <c r="BQ145" s="56"/>
      <c r="BR145" s="56"/>
      <c r="BS145" s="56"/>
      <c r="BT145" s="56"/>
      <c r="BU145" s="56"/>
      <c r="BV145" s="56"/>
      <c r="BW145" s="56"/>
      <c r="BX145" s="56"/>
      <c r="BY145" s="56"/>
      <c r="BZ145" s="56"/>
      <c r="CA145" s="56"/>
      <c r="CB145" s="56"/>
      <c r="CC145" s="56"/>
      <c r="CD145" s="56"/>
      <c r="CE145" s="56"/>
      <c r="CF145" s="56"/>
      <c r="CG145" s="56"/>
      <c r="CH145" s="56"/>
      <c r="CI145" s="56"/>
      <c r="CJ145" s="56"/>
      <c r="CK145" s="56"/>
      <c r="CL145" s="56"/>
      <c r="CM145" s="56"/>
      <c r="CN145" s="56"/>
      <c r="CO145" s="56"/>
      <c r="CP145" s="56"/>
      <c r="CQ145" s="56"/>
      <c r="CR145" s="56"/>
      <c r="CS145" s="56"/>
      <c r="CT145" s="56"/>
      <c r="CU145" s="56"/>
      <c r="CV145" s="56"/>
      <c r="CW145" s="56"/>
      <c r="CX145" s="56"/>
      <c r="CY145" s="56"/>
      <c r="CZ145" s="56"/>
      <c r="DA145" s="56"/>
      <c r="DB145" s="56"/>
      <c r="DC145" s="56"/>
      <c r="DD145" s="56"/>
      <c r="DE145" s="56"/>
      <c r="DF145" s="56"/>
      <c r="DG145" s="56"/>
      <c r="DH145" s="56"/>
      <c r="DI145" s="56"/>
      <c r="DJ145" s="56"/>
      <c r="DK145" s="56"/>
      <c r="DL145" s="56"/>
      <c r="DM145" s="56"/>
      <c r="DN145" s="56"/>
      <c r="DO145" s="56"/>
      <c r="DP145" s="56"/>
      <c r="DQ145" s="56"/>
      <c r="DR145" s="56"/>
      <c r="DS145" s="56"/>
      <c r="DT145" s="56"/>
      <c r="DU145" s="56"/>
      <c r="DV145" s="56"/>
      <c r="DW145" s="56"/>
      <c r="DX145" s="56"/>
      <c r="DY145" s="56"/>
      <c r="DZ145" s="56"/>
      <c r="EA145" s="56"/>
      <c r="EB145" s="56"/>
      <c r="EC145" s="56"/>
      <c r="ED145" s="56"/>
      <c r="EE145" s="56"/>
      <c r="EF145" s="56"/>
      <c r="EG145" s="56"/>
      <c r="EH145" s="56"/>
      <c r="EI145" s="56"/>
      <c r="EJ145" s="56"/>
      <c r="EK145" s="56"/>
      <c r="EL145" s="56"/>
      <c r="EM145" s="56"/>
      <c r="EN145" s="56"/>
      <c r="EO145" s="56"/>
      <c r="EP145" s="56"/>
      <c r="EQ145" s="56"/>
      <c r="ER145" s="56"/>
      <c r="ES145" s="56"/>
      <c r="ET145" s="56"/>
      <c r="EU145" s="56"/>
      <c r="EV145" s="56"/>
      <c r="EW145" s="56"/>
      <c r="EX145" s="56"/>
      <c r="EY145" s="56"/>
      <c r="EZ145" s="56"/>
      <c r="FA145" s="56"/>
      <c r="FB145" s="56"/>
      <c r="FC145" s="56"/>
      <c r="FD145" s="56"/>
      <c r="FE145" s="56"/>
      <c r="FF145" s="56"/>
      <c r="FG145" s="56"/>
      <c r="FH145" s="56"/>
      <c r="FI145" s="56"/>
      <c r="FJ145" s="56"/>
      <c r="FK145" s="56"/>
      <c r="FL145" s="56"/>
      <c r="FM145" s="56"/>
      <c r="FN145" s="56"/>
      <c r="FO145" s="56"/>
      <c r="FP145" s="56"/>
      <c r="FQ145" s="56"/>
      <c r="FR145" s="56"/>
      <c r="FS145" s="56"/>
      <c r="FT145" s="56"/>
      <c r="FU145" s="56"/>
      <c r="FV145" s="56"/>
      <c r="FW145" s="56"/>
      <c r="FX145" s="56"/>
      <c r="FY145" s="56"/>
      <c r="FZ145" s="56"/>
      <c r="GA145" s="56"/>
      <c r="GB145" s="56"/>
      <c r="GC145" s="56"/>
      <c r="GD145" s="56"/>
      <c r="GE145" s="56"/>
      <c r="GF145" s="56"/>
      <c r="GG145" s="56"/>
      <c r="GH145" s="56"/>
      <c r="GI145" s="56"/>
      <c r="GJ145" s="56"/>
      <c r="GK145" s="56"/>
      <c r="GL145" s="56"/>
      <c r="GM145" s="56"/>
      <c r="GN145" s="56"/>
      <c r="GO145" s="56"/>
      <c r="GP145" s="56"/>
      <c r="GQ145" s="56"/>
      <c r="GR145" s="56"/>
      <c r="GS145" s="56"/>
      <c r="GT145" s="56"/>
      <c r="GU145" s="56"/>
      <c r="GV145" s="56"/>
      <c r="GW145" s="56"/>
      <c r="GX145" s="56"/>
      <c r="GY145" s="56"/>
      <c r="GZ145" s="56"/>
      <c r="HA145" s="56"/>
      <c r="HB145" s="56"/>
      <c r="HC145" s="56"/>
      <c r="HD145" s="56"/>
      <c r="HE145" s="56"/>
      <c r="HF145" s="56"/>
      <c r="HG145" s="56"/>
      <c r="HH145" s="56"/>
      <c r="HI145" s="56"/>
      <c r="HJ145" s="56"/>
      <c r="HK145" s="56"/>
      <c r="HL145" s="56"/>
      <c r="HM145" s="56"/>
      <c r="HN145" s="56"/>
      <c r="HO145" s="56"/>
      <c r="HP145" s="56"/>
      <c r="HQ145" s="56"/>
      <c r="HR145" s="56"/>
      <c r="HS145" s="56"/>
      <c r="HT145" s="56"/>
      <c r="HU145" s="56"/>
      <c r="HV145" s="56"/>
      <c r="HW145" s="56"/>
      <c r="HX145" s="56"/>
      <c r="HY145" s="56"/>
      <c r="HZ145" s="56"/>
      <c r="IA145" s="56"/>
      <c r="IB145" s="56"/>
      <c r="IC145" s="56"/>
      <c r="ID145" s="56"/>
      <c r="IE145" s="56"/>
      <c r="IF145" s="56"/>
      <c r="IG145" s="56"/>
      <c r="IH145" s="56"/>
      <c r="II145" s="56"/>
      <c r="IJ145" s="56"/>
    </row>
    <row r="146" spans="1:244" ht="78.75" x14ac:dyDescent="0.25">
      <c r="A146" s="35" t="s">
        <v>217</v>
      </c>
      <c r="B146" s="15" t="s">
        <v>226</v>
      </c>
      <c r="C146" s="10">
        <v>5699.5</v>
      </c>
      <c r="D146" s="10">
        <v>5699.5</v>
      </c>
      <c r="E146" s="49">
        <v>5699.5</v>
      </c>
      <c r="F146" s="16"/>
      <c r="G146" s="1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/>
      <c r="BH146" s="56"/>
      <c r="BI146" s="56"/>
      <c r="BJ146" s="56"/>
      <c r="BK146" s="56"/>
      <c r="BL146" s="56"/>
      <c r="BM146" s="56"/>
      <c r="BN146" s="56"/>
      <c r="BO146" s="56"/>
      <c r="BP146" s="56"/>
      <c r="BQ146" s="56"/>
      <c r="BR146" s="56"/>
      <c r="BS146" s="56"/>
      <c r="BT146" s="56"/>
      <c r="BU146" s="56"/>
      <c r="BV146" s="56"/>
      <c r="BW146" s="56"/>
      <c r="BX146" s="56"/>
      <c r="BY146" s="56"/>
      <c r="BZ146" s="56"/>
      <c r="CA146" s="56"/>
      <c r="CB146" s="56"/>
      <c r="CC146" s="56"/>
      <c r="CD146" s="56"/>
      <c r="CE146" s="56"/>
      <c r="CF146" s="56"/>
      <c r="CG146" s="56"/>
      <c r="CH146" s="56"/>
      <c r="CI146" s="56"/>
      <c r="CJ146" s="56"/>
      <c r="CK146" s="56"/>
      <c r="CL146" s="56"/>
      <c r="CM146" s="56"/>
      <c r="CN146" s="56"/>
      <c r="CO146" s="56"/>
      <c r="CP146" s="56"/>
      <c r="CQ146" s="56"/>
      <c r="CR146" s="56"/>
      <c r="CS146" s="56"/>
      <c r="CT146" s="56"/>
      <c r="CU146" s="56"/>
      <c r="CV146" s="56"/>
      <c r="CW146" s="56"/>
      <c r="CX146" s="56"/>
      <c r="CY146" s="56"/>
      <c r="CZ146" s="56"/>
      <c r="DA146" s="56"/>
      <c r="DB146" s="56"/>
      <c r="DC146" s="56"/>
      <c r="DD146" s="56"/>
      <c r="DE146" s="56"/>
      <c r="DF146" s="56"/>
      <c r="DG146" s="56"/>
      <c r="DH146" s="56"/>
      <c r="DI146" s="56"/>
      <c r="DJ146" s="56"/>
      <c r="DK146" s="56"/>
      <c r="DL146" s="56"/>
      <c r="DM146" s="56"/>
      <c r="DN146" s="56"/>
      <c r="DO146" s="56"/>
      <c r="DP146" s="56"/>
      <c r="DQ146" s="56"/>
      <c r="DR146" s="56"/>
      <c r="DS146" s="56"/>
      <c r="DT146" s="56"/>
      <c r="DU146" s="56"/>
      <c r="DV146" s="56"/>
      <c r="DW146" s="56"/>
      <c r="DX146" s="56"/>
      <c r="DY146" s="56"/>
      <c r="DZ146" s="56"/>
      <c r="EA146" s="56"/>
      <c r="EB146" s="56"/>
      <c r="EC146" s="56"/>
      <c r="ED146" s="56"/>
      <c r="EE146" s="56"/>
      <c r="EF146" s="56"/>
      <c r="EG146" s="56"/>
      <c r="EH146" s="56"/>
      <c r="EI146" s="56"/>
      <c r="EJ146" s="56"/>
      <c r="EK146" s="56"/>
      <c r="EL146" s="56"/>
      <c r="EM146" s="56"/>
      <c r="EN146" s="56"/>
      <c r="EO146" s="56"/>
      <c r="EP146" s="56"/>
      <c r="EQ146" s="56"/>
      <c r="ER146" s="56"/>
      <c r="ES146" s="56"/>
      <c r="ET146" s="56"/>
      <c r="EU146" s="56"/>
      <c r="EV146" s="56"/>
      <c r="EW146" s="56"/>
      <c r="EX146" s="56"/>
      <c r="EY146" s="56"/>
      <c r="EZ146" s="56"/>
      <c r="FA146" s="56"/>
      <c r="FB146" s="56"/>
      <c r="FC146" s="56"/>
      <c r="FD146" s="56"/>
      <c r="FE146" s="56"/>
      <c r="FF146" s="56"/>
      <c r="FG146" s="56"/>
      <c r="FH146" s="56"/>
      <c r="FI146" s="56"/>
      <c r="FJ146" s="56"/>
      <c r="FK146" s="56"/>
      <c r="FL146" s="56"/>
      <c r="FM146" s="56"/>
      <c r="FN146" s="56"/>
      <c r="FO146" s="56"/>
      <c r="FP146" s="56"/>
      <c r="FQ146" s="56"/>
      <c r="FR146" s="56"/>
      <c r="FS146" s="56"/>
      <c r="FT146" s="56"/>
      <c r="FU146" s="56"/>
      <c r="FV146" s="56"/>
      <c r="FW146" s="56"/>
      <c r="FX146" s="56"/>
      <c r="FY146" s="56"/>
      <c r="FZ146" s="56"/>
      <c r="GA146" s="56"/>
      <c r="GB146" s="56"/>
      <c r="GC146" s="56"/>
      <c r="GD146" s="56"/>
      <c r="GE146" s="56"/>
      <c r="GF146" s="56"/>
      <c r="GG146" s="56"/>
      <c r="GH146" s="56"/>
      <c r="GI146" s="56"/>
      <c r="GJ146" s="56"/>
      <c r="GK146" s="56"/>
      <c r="GL146" s="56"/>
      <c r="GM146" s="56"/>
      <c r="GN146" s="56"/>
      <c r="GO146" s="56"/>
      <c r="GP146" s="56"/>
      <c r="GQ146" s="56"/>
      <c r="GR146" s="56"/>
      <c r="GS146" s="56"/>
      <c r="GT146" s="56"/>
      <c r="GU146" s="56"/>
      <c r="GV146" s="56"/>
      <c r="GW146" s="56"/>
      <c r="GX146" s="56"/>
      <c r="GY146" s="56"/>
      <c r="GZ146" s="56"/>
      <c r="HA146" s="56"/>
      <c r="HB146" s="56"/>
      <c r="HC146" s="56"/>
      <c r="HD146" s="56"/>
      <c r="HE146" s="56"/>
      <c r="HF146" s="56"/>
      <c r="HG146" s="56"/>
      <c r="HH146" s="56"/>
      <c r="HI146" s="56"/>
      <c r="HJ146" s="56"/>
      <c r="HK146" s="56"/>
      <c r="HL146" s="56"/>
      <c r="HM146" s="56"/>
      <c r="HN146" s="56"/>
      <c r="HO146" s="56"/>
      <c r="HP146" s="56"/>
      <c r="HQ146" s="56"/>
      <c r="HR146" s="56"/>
      <c r="HS146" s="56"/>
      <c r="HT146" s="56"/>
      <c r="HU146" s="56"/>
      <c r="HV146" s="56"/>
      <c r="HW146" s="56"/>
      <c r="HX146" s="56"/>
      <c r="HY146" s="56"/>
      <c r="HZ146" s="56"/>
      <c r="IA146" s="56"/>
      <c r="IB146" s="56"/>
      <c r="IC146" s="56"/>
      <c r="ID146" s="56"/>
      <c r="IE146" s="56"/>
      <c r="IF146" s="56"/>
      <c r="IG146" s="56"/>
      <c r="IH146" s="56"/>
      <c r="II146" s="56"/>
      <c r="IJ146" s="56"/>
    </row>
    <row r="147" spans="1:244" ht="33.75" customHeight="1" x14ac:dyDescent="0.25">
      <c r="A147" s="35" t="s">
        <v>217</v>
      </c>
      <c r="B147" s="15" t="s">
        <v>227</v>
      </c>
      <c r="C147" s="10">
        <v>294.89999999999998</v>
      </c>
      <c r="D147" s="10">
        <v>294.89999999999998</v>
      </c>
      <c r="E147" s="49">
        <v>294.89999999999998</v>
      </c>
      <c r="F147" s="16"/>
      <c r="G147" s="1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6"/>
      <c r="BJ147" s="56"/>
      <c r="BK147" s="56"/>
      <c r="BL147" s="56"/>
      <c r="BM147" s="56"/>
      <c r="BN147" s="56"/>
      <c r="BO147" s="56"/>
      <c r="BP147" s="56"/>
      <c r="BQ147" s="56"/>
      <c r="BR147" s="56"/>
      <c r="BS147" s="56"/>
      <c r="BT147" s="56"/>
      <c r="BU147" s="56"/>
      <c r="BV147" s="56"/>
      <c r="BW147" s="56"/>
      <c r="BX147" s="56"/>
      <c r="BY147" s="56"/>
      <c r="BZ147" s="56"/>
      <c r="CA147" s="56"/>
      <c r="CB147" s="56"/>
      <c r="CC147" s="56"/>
      <c r="CD147" s="56"/>
      <c r="CE147" s="56"/>
      <c r="CF147" s="56"/>
      <c r="CG147" s="56"/>
      <c r="CH147" s="56"/>
      <c r="CI147" s="56"/>
      <c r="CJ147" s="56"/>
      <c r="CK147" s="56"/>
      <c r="CL147" s="56"/>
      <c r="CM147" s="56"/>
      <c r="CN147" s="56"/>
      <c r="CO147" s="56"/>
      <c r="CP147" s="56"/>
      <c r="CQ147" s="56"/>
      <c r="CR147" s="56"/>
      <c r="CS147" s="56"/>
      <c r="CT147" s="56"/>
      <c r="CU147" s="56"/>
      <c r="CV147" s="56"/>
      <c r="CW147" s="56"/>
      <c r="CX147" s="56"/>
      <c r="CY147" s="56"/>
      <c r="CZ147" s="56"/>
      <c r="DA147" s="56"/>
      <c r="DB147" s="56"/>
      <c r="DC147" s="56"/>
      <c r="DD147" s="56"/>
      <c r="DE147" s="56"/>
      <c r="DF147" s="56"/>
      <c r="DG147" s="56"/>
      <c r="DH147" s="56"/>
      <c r="DI147" s="56"/>
      <c r="DJ147" s="56"/>
      <c r="DK147" s="56"/>
      <c r="DL147" s="56"/>
      <c r="DM147" s="56"/>
      <c r="DN147" s="56"/>
      <c r="DO147" s="56"/>
      <c r="DP147" s="56"/>
      <c r="DQ147" s="56"/>
      <c r="DR147" s="56"/>
      <c r="DS147" s="56"/>
      <c r="DT147" s="56"/>
      <c r="DU147" s="56"/>
      <c r="DV147" s="56"/>
      <c r="DW147" s="56"/>
      <c r="DX147" s="56"/>
      <c r="DY147" s="56"/>
      <c r="DZ147" s="56"/>
      <c r="EA147" s="56"/>
      <c r="EB147" s="56"/>
      <c r="EC147" s="56"/>
      <c r="ED147" s="56"/>
      <c r="EE147" s="56"/>
      <c r="EF147" s="56"/>
      <c r="EG147" s="56"/>
      <c r="EH147" s="56"/>
      <c r="EI147" s="56"/>
      <c r="EJ147" s="56"/>
      <c r="EK147" s="56"/>
      <c r="EL147" s="56"/>
      <c r="EM147" s="56"/>
      <c r="EN147" s="56"/>
      <c r="EO147" s="56"/>
      <c r="EP147" s="56"/>
      <c r="EQ147" s="56"/>
      <c r="ER147" s="56"/>
      <c r="ES147" s="56"/>
      <c r="ET147" s="56"/>
      <c r="EU147" s="56"/>
      <c r="EV147" s="56"/>
      <c r="EW147" s="56"/>
      <c r="EX147" s="56"/>
      <c r="EY147" s="56"/>
      <c r="EZ147" s="56"/>
      <c r="FA147" s="56"/>
      <c r="FB147" s="56"/>
      <c r="FC147" s="56"/>
      <c r="FD147" s="56"/>
      <c r="FE147" s="56"/>
      <c r="FF147" s="56"/>
      <c r="FG147" s="56"/>
      <c r="FH147" s="56"/>
      <c r="FI147" s="56"/>
      <c r="FJ147" s="56"/>
      <c r="FK147" s="56"/>
      <c r="FL147" s="56"/>
      <c r="FM147" s="56"/>
      <c r="FN147" s="56"/>
      <c r="FO147" s="56"/>
      <c r="FP147" s="56"/>
      <c r="FQ147" s="56"/>
      <c r="FR147" s="56"/>
      <c r="FS147" s="56"/>
      <c r="FT147" s="56"/>
      <c r="FU147" s="56"/>
      <c r="FV147" s="56"/>
      <c r="FW147" s="56"/>
      <c r="FX147" s="56"/>
      <c r="FY147" s="56"/>
      <c r="FZ147" s="56"/>
      <c r="GA147" s="56"/>
      <c r="GB147" s="56"/>
      <c r="GC147" s="56"/>
      <c r="GD147" s="56"/>
      <c r="GE147" s="56"/>
      <c r="GF147" s="56"/>
      <c r="GG147" s="56"/>
      <c r="GH147" s="56"/>
      <c r="GI147" s="56"/>
      <c r="GJ147" s="56"/>
      <c r="GK147" s="56"/>
      <c r="GL147" s="56"/>
      <c r="GM147" s="56"/>
      <c r="GN147" s="56"/>
      <c r="GO147" s="56"/>
      <c r="GP147" s="56"/>
      <c r="GQ147" s="56"/>
      <c r="GR147" s="56"/>
      <c r="GS147" s="56"/>
      <c r="GT147" s="56"/>
      <c r="GU147" s="56"/>
      <c r="GV147" s="56"/>
      <c r="GW147" s="56"/>
      <c r="GX147" s="56"/>
      <c r="GY147" s="56"/>
      <c r="GZ147" s="56"/>
      <c r="HA147" s="56"/>
      <c r="HB147" s="56"/>
      <c r="HC147" s="56"/>
      <c r="HD147" s="56"/>
      <c r="HE147" s="56"/>
      <c r="HF147" s="56"/>
      <c r="HG147" s="56"/>
      <c r="HH147" s="56"/>
      <c r="HI147" s="56"/>
      <c r="HJ147" s="56"/>
      <c r="HK147" s="56"/>
      <c r="HL147" s="56"/>
      <c r="HM147" s="56"/>
      <c r="HN147" s="56"/>
      <c r="HO147" s="56"/>
      <c r="HP147" s="56"/>
      <c r="HQ147" s="56"/>
      <c r="HR147" s="56"/>
      <c r="HS147" s="56"/>
      <c r="HT147" s="56"/>
      <c r="HU147" s="56"/>
      <c r="HV147" s="56"/>
      <c r="HW147" s="56"/>
      <c r="HX147" s="56"/>
      <c r="HY147" s="56"/>
      <c r="HZ147" s="56"/>
      <c r="IA147" s="56"/>
      <c r="IB147" s="56"/>
      <c r="IC147" s="56"/>
      <c r="ID147" s="56"/>
      <c r="IE147" s="56"/>
      <c r="IF147" s="56"/>
      <c r="IG147" s="56"/>
      <c r="IH147" s="56"/>
      <c r="II147" s="56"/>
      <c r="IJ147" s="56"/>
    </row>
    <row r="148" spans="1:244" ht="35.25" customHeight="1" x14ac:dyDescent="0.25">
      <c r="A148" s="33" t="s">
        <v>217</v>
      </c>
      <c r="B148" s="12" t="s">
        <v>228</v>
      </c>
      <c r="C148" s="10">
        <v>1800</v>
      </c>
      <c r="D148" s="10">
        <v>3339.1</v>
      </c>
      <c r="E148" s="49">
        <v>3297.5</v>
      </c>
      <c r="F148" s="16"/>
      <c r="G148" s="1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L148" s="56"/>
      <c r="BM148" s="56"/>
      <c r="BN148" s="56"/>
      <c r="BO148" s="56"/>
      <c r="BP148" s="56"/>
      <c r="BQ148" s="56"/>
      <c r="BR148" s="56"/>
      <c r="BS148" s="56"/>
      <c r="BT148" s="56"/>
      <c r="BU148" s="56"/>
      <c r="BV148" s="56"/>
      <c r="BW148" s="56"/>
      <c r="BX148" s="56"/>
      <c r="BY148" s="56"/>
      <c r="BZ148" s="56"/>
      <c r="CA148" s="56"/>
      <c r="CB148" s="56"/>
      <c r="CC148" s="56"/>
      <c r="CD148" s="56"/>
      <c r="CE148" s="56"/>
      <c r="CF148" s="56"/>
      <c r="CG148" s="56"/>
      <c r="CH148" s="56"/>
      <c r="CI148" s="56"/>
      <c r="CJ148" s="56"/>
      <c r="CK148" s="56"/>
      <c r="CL148" s="56"/>
      <c r="CM148" s="56"/>
      <c r="CN148" s="56"/>
      <c r="CO148" s="56"/>
      <c r="CP148" s="56"/>
      <c r="CQ148" s="56"/>
      <c r="CR148" s="56"/>
      <c r="CS148" s="56"/>
      <c r="CT148" s="56"/>
      <c r="CU148" s="56"/>
      <c r="CV148" s="56"/>
      <c r="CW148" s="56"/>
      <c r="CX148" s="56"/>
      <c r="CY148" s="56"/>
      <c r="CZ148" s="56"/>
      <c r="DA148" s="56"/>
      <c r="DB148" s="56"/>
      <c r="DC148" s="56"/>
      <c r="DD148" s="56"/>
      <c r="DE148" s="56"/>
      <c r="DF148" s="56"/>
      <c r="DG148" s="56"/>
      <c r="DH148" s="56"/>
      <c r="DI148" s="56"/>
      <c r="DJ148" s="56"/>
      <c r="DK148" s="56"/>
      <c r="DL148" s="56"/>
      <c r="DM148" s="56"/>
      <c r="DN148" s="56"/>
      <c r="DO148" s="56"/>
      <c r="DP148" s="56"/>
      <c r="DQ148" s="56"/>
      <c r="DR148" s="56"/>
      <c r="DS148" s="56"/>
      <c r="DT148" s="56"/>
      <c r="DU148" s="56"/>
      <c r="DV148" s="56"/>
      <c r="DW148" s="56"/>
      <c r="DX148" s="56"/>
      <c r="DY148" s="56"/>
      <c r="DZ148" s="56"/>
      <c r="EA148" s="56"/>
      <c r="EB148" s="56"/>
      <c r="EC148" s="56"/>
      <c r="ED148" s="56"/>
      <c r="EE148" s="56"/>
      <c r="EF148" s="56"/>
      <c r="EG148" s="56"/>
      <c r="EH148" s="56"/>
      <c r="EI148" s="56"/>
      <c r="EJ148" s="56"/>
      <c r="EK148" s="56"/>
      <c r="EL148" s="56"/>
      <c r="EM148" s="56"/>
      <c r="EN148" s="56"/>
      <c r="EO148" s="56"/>
      <c r="EP148" s="56"/>
      <c r="EQ148" s="56"/>
      <c r="ER148" s="56"/>
      <c r="ES148" s="56"/>
      <c r="ET148" s="56"/>
      <c r="EU148" s="56"/>
      <c r="EV148" s="56"/>
      <c r="EW148" s="56"/>
      <c r="EX148" s="56"/>
      <c r="EY148" s="56"/>
      <c r="EZ148" s="56"/>
      <c r="FA148" s="56"/>
      <c r="FB148" s="56"/>
      <c r="FC148" s="56"/>
      <c r="FD148" s="56"/>
      <c r="FE148" s="56"/>
      <c r="FF148" s="56"/>
      <c r="FG148" s="56"/>
      <c r="FH148" s="56"/>
      <c r="FI148" s="56"/>
      <c r="FJ148" s="56"/>
      <c r="FK148" s="56"/>
      <c r="FL148" s="56"/>
      <c r="FM148" s="56"/>
      <c r="FN148" s="56"/>
      <c r="FO148" s="56"/>
      <c r="FP148" s="56"/>
      <c r="FQ148" s="56"/>
      <c r="FR148" s="56"/>
      <c r="FS148" s="56"/>
      <c r="FT148" s="56"/>
      <c r="FU148" s="56"/>
      <c r="FV148" s="56"/>
      <c r="FW148" s="56"/>
      <c r="FX148" s="56"/>
      <c r="FY148" s="56"/>
      <c r="FZ148" s="56"/>
      <c r="GA148" s="56"/>
      <c r="GB148" s="56"/>
      <c r="GC148" s="56"/>
      <c r="GD148" s="56"/>
      <c r="GE148" s="56"/>
      <c r="GF148" s="56"/>
      <c r="GG148" s="56"/>
      <c r="GH148" s="56"/>
      <c r="GI148" s="56"/>
      <c r="GJ148" s="56"/>
      <c r="GK148" s="56"/>
      <c r="GL148" s="56"/>
      <c r="GM148" s="56"/>
      <c r="GN148" s="56"/>
      <c r="GO148" s="56"/>
      <c r="GP148" s="56"/>
      <c r="GQ148" s="56"/>
      <c r="GR148" s="56"/>
      <c r="GS148" s="56"/>
      <c r="GT148" s="56"/>
      <c r="GU148" s="56"/>
      <c r="GV148" s="56"/>
      <c r="GW148" s="56"/>
      <c r="GX148" s="56"/>
      <c r="GY148" s="56"/>
      <c r="GZ148" s="56"/>
      <c r="HA148" s="56"/>
      <c r="HB148" s="56"/>
      <c r="HC148" s="56"/>
      <c r="HD148" s="56"/>
      <c r="HE148" s="56"/>
      <c r="HF148" s="56"/>
      <c r="HG148" s="56"/>
      <c r="HH148" s="56"/>
      <c r="HI148" s="56"/>
      <c r="HJ148" s="56"/>
      <c r="HK148" s="56"/>
      <c r="HL148" s="56"/>
      <c r="HM148" s="56"/>
      <c r="HN148" s="56"/>
      <c r="HO148" s="56"/>
      <c r="HP148" s="56"/>
      <c r="HQ148" s="56"/>
      <c r="HR148" s="56"/>
      <c r="HS148" s="56"/>
      <c r="HT148" s="56"/>
      <c r="HU148" s="56"/>
      <c r="HV148" s="56"/>
      <c r="HW148" s="56"/>
      <c r="HX148" s="56"/>
      <c r="HY148" s="56"/>
      <c r="HZ148" s="56"/>
      <c r="IA148" s="56"/>
      <c r="IB148" s="56"/>
      <c r="IC148" s="56"/>
      <c r="ID148" s="56"/>
      <c r="IE148" s="56"/>
      <c r="IF148" s="56"/>
      <c r="IG148" s="56"/>
      <c r="IH148" s="56"/>
      <c r="II148" s="56"/>
      <c r="IJ148" s="56"/>
    </row>
    <row r="149" spans="1:244" ht="94.5" x14ac:dyDescent="0.25">
      <c r="A149" s="35" t="s">
        <v>217</v>
      </c>
      <c r="B149" s="15" t="s">
        <v>229</v>
      </c>
      <c r="C149" s="10">
        <v>2822.8</v>
      </c>
      <c r="D149" s="10">
        <v>0</v>
      </c>
      <c r="E149" s="49">
        <v>0</v>
      </c>
      <c r="F149" s="16"/>
      <c r="G149" s="1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V149" s="56"/>
      <c r="BW149" s="56"/>
      <c r="BX149" s="56"/>
      <c r="BY149" s="56"/>
      <c r="BZ149" s="56"/>
      <c r="CA149" s="56"/>
      <c r="CB149" s="56"/>
      <c r="CC149" s="56"/>
      <c r="CD149" s="56"/>
      <c r="CE149" s="56"/>
      <c r="CF149" s="56"/>
      <c r="CG149" s="56"/>
      <c r="CH149" s="56"/>
      <c r="CI149" s="56"/>
      <c r="CJ149" s="56"/>
      <c r="CK149" s="56"/>
      <c r="CL149" s="56"/>
      <c r="CM149" s="56"/>
      <c r="CN149" s="56"/>
      <c r="CO149" s="56"/>
      <c r="CP149" s="56"/>
      <c r="CQ149" s="56"/>
      <c r="CR149" s="56"/>
      <c r="CS149" s="56"/>
      <c r="CT149" s="56"/>
      <c r="CU149" s="56"/>
      <c r="CV149" s="56"/>
      <c r="CW149" s="56"/>
      <c r="CX149" s="56"/>
      <c r="CY149" s="56"/>
      <c r="CZ149" s="56"/>
      <c r="DA149" s="56"/>
      <c r="DB149" s="56"/>
      <c r="DC149" s="56"/>
      <c r="DD149" s="56"/>
      <c r="DE149" s="56"/>
      <c r="DF149" s="56"/>
      <c r="DG149" s="56"/>
      <c r="DH149" s="56"/>
      <c r="DI149" s="56"/>
      <c r="DJ149" s="56"/>
      <c r="DK149" s="56"/>
      <c r="DL149" s="56"/>
      <c r="DM149" s="56"/>
      <c r="DN149" s="56"/>
      <c r="DO149" s="56"/>
      <c r="DP149" s="56"/>
      <c r="DQ149" s="56"/>
      <c r="DR149" s="56"/>
      <c r="DS149" s="56"/>
      <c r="DT149" s="56"/>
      <c r="DU149" s="56"/>
      <c r="DV149" s="56"/>
      <c r="DW149" s="56"/>
      <c r="DX149" s="56"/>
      <c r="DY149" s="56"/>
      <c r="DZ149" s="56"/>
      <c r="EA149" s="56"/>
      <c r="EB149" s="56"/>
      <c r="EC149" s="56"/>
      <c r="ED149" s="56"/>
      <c r="EE149" s="56"/>
      <c r="EF149" s="56"/>
      <c r="EG149" s="56"/>
      <c r="EH149" s="56"/>
      <c r="EI149" s="56"/>
      <c r="EJ149" s="56"/>
      <c r="EK149" s="56"/>
      <c r="EL149" s="56"/>
      <c r="EM149" s="56"/>
      <c r="EN149" s="56"/>
      <c r="EO149" s="56"/>
      <c r="EP149" s="56"/>
      <c r="EQ149" s="56"/>
      <c r="ER149" s="56"/>
      <c r="ES149" s="56"/>
      <c r="ET149" s="56"/>
      <c r="EU149" s="56"/>
      <c r="EV149" s="56"/>
      <c r="EW149" s="56"/>
      <c r="EX149" s="56"/>
      <c r="EY149" s="56"/>
      <c r="EZ149" s="56"/>
      <c r="FA149" s="56"/>
      <c r="FB149" s="56"/>
      <c r="FC149" s="56"/>
      <c r="FD149" s="56"/>
      <c r="FE149" s="56"/>
      <c r="FF149" s="56"/>
      <c r="FG149" s="56"/>
      <c r="FH149" s="56"/>
      <c r="FI149" s="56"/>
      <c r="FJ149" s="56"/>
      <c r="FK149" s="56"/>
      <c r="FL149" s="56"/>
      <c r="FM149" s="56"/>
      <c r="FN149" s="56"/>
      <c r="FO149" s="56"/>
      <c r="FP149" s="56"/>
      <c r="FQ149" s="56"/>
      <c r="FR149" s="56"/>
      <c r="FS149" s="56"/>
      <c r="FT149" s="56"/>
      <c r="FU149" s="56"/>
      <c r="FV149" s="56"/>
      <c r="FW149" s="56"/>
      <c r="FX149" s="56"/>
      <c r="FY149" s="56"/>
      <c r="FZ149" s="56"/>
      <c r="GA149" s="56"/>
      <c r="GB149" s="56"/>
      <c r="GC149" s="56"/>
      <c r="GD149" s="56"/>
      <c r="GE149" s="56"/>
      <c r="GF149" s="56"/>
      <c r="GG149" s="56"/>
      <c r="GH149" s="56"/>
      <c r="GI149" s="56"/>
      <c r="GJ149" s="56"/>
      <c r="GK149" s="56"/>
      <c r="GL149" s="56"/>
      <c r="GM149" s="56"/>
      <c r="GN149" s="56"/>
      <c r="GO149" s="56"/>
      <c r="GP149" s="56"/>
      <c r="GQ149" s="56"/>
      <c r="GR149" s="56"/>
      <c r="GS149" s="56"/>
      <c r="GT149" s="56"/>
      <c r="GU149" s="56"/>
      <c r="GV149" s="56"/>
      <c r="GW149" s="56"/>
      <c r="GX149" s="56"/>
      <c r="GY149" s="56"/>
      <c r="GZ149" s="56"/>
      <c r="HA149" s="56"/>
      <c r="HB149" s="56"/>
      <c r="HC149" s="56"/>
      <c r="HD149" s="56"/>
      <c r="HE149" s="56"/>
      <c r="HF149" s="56"/>
      <c r="HG149" s="56"/>
      <c r="HH149" s="56"/>
      <c r="HI149" s="56"/>
      <c r="HJ149" s="56"/>
      <c r="HK149" s="56"/>
      <c r="HL149" s="56"/>
      <c r="HM149" s="56"/>
      <c r="HN149" s="56"/>
      <c r="HO149" s="56"/>
      <c r="HP149" s="56"/>
      <c r="HQ149" s="56"/>
      <c r="HR149" s="56"/>
      <c r="HS149" s="56"/>
      <c r="HT149" s="56"/>
      <c r="HU149" s="56"/>
      <c r="HV149" s="56"/>
      <c r="HW149" s="56"/>
      <c r="HX149" s="56"/>
      <c r="HY149" s="56"/>
      <c r="HZ149" s="56"/>
      <c r="IA149" s="56"/>
      <c r="IB149" s="56"/>
      <c r="IC149" s="56"/>
      <c r="ID149" s="56"/>
      <c r="IE149" s="56"/>
      <c r="IF149" s="56"/>
      <c r="IG149" s="56"/>
      <c r="IH149" s="56"/>
      <c r="II149" s="56"/>
      <c r="IJ149" s="56"/>
    </row>
    <row r="150" spans="1:244" x14ac:dyDescent="0.25">
      <c r="A150" s="7" t="s">
        <v>230</v>
      </c>
      <c r="B150" s="8" t="s">
        <v>231</v>
      </c>
      <c r="C150" s="9">
        <f t="shared" ref="C150:E150" si="21">SUM(C151:C191)</f>
        <v>2734394.3999999994</v>
      </c>
      <c r="D150" s="9">
        <f t="shared" si="21"/>
        <v>2750825.399999999</v>
      </c>
      <c r="E150" s="47">
        <f t="shared" si="21"/>
        <v>2779622.3000000003</v>
      </c>
      <c r="F150" s="11"/>
      <c r="G150" s="11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56"/>
      <c r="BM150" s="56"/>
      <c r="BN150" s="56"/>
      <c r="BO150" s="56"/>
      <c r="BP150" s="56"/>
      <c r="BQ150" s="56"/>
      <c r="BR150" s="56"/>
      <c r="BS150" s="56"/>
      <c r="BT150" s="56"/>
      <c r="BU150" s="56"/>
      <c r="BV150" s="56"/>
      <c r="BW150" s="56"/>
      <c r="BX150" s="56"/>
      <c r="BY150" s="56"/>
      <c r="BZ150" s="56"/>
      <c r="CA150" s="56"/>
      <c r="CB150" s="56"/>
      <c r="CC150" s="56"/>
      <c r="CD150" s="56"/>
      <c r="CE150" s="56"/>
      <c r="CF150" s="56"/>
      <c r="CG150" s="56"/>
      <c r="CH150" s="56"/>
      <c r="CI150" s="56"/>
      <c r="CJ150" s="56"/>
      <c r="CK150" s="56"/>
      <c r="CL150" s="56"/>
      <c r="CM150" s="56"/>
      <c r="CN150" s="56"/>
      <c r="CO150" s="56"/>
      <c r="CP150" s="56"/>
      <c r="CQ150" s="56"/>
      <c r="CR150" s="56"/>
      <c r="CS150" s="56"/>
      <c r="CT150" s="56"/>
      <c r="CU150" s="56"/>
      <c r="CV150" s="56"/>
      <c r="CW150" s="56"/>
      <c r="CX150" s="56"/>
      <c r="CY150" s="56"/>
      <c r="CZ150" s="56"/>
      <c r="DA150" s="56"/>
      <c r="DB150" s="56"/>
      <c r="DC150" s="56"/>
      <c r="DD150" s="56"/>
      <c r="DE150" s="56"/>
      <c r="DF150" s="56"/>
      <c r="DG150" s="56"/>
      <c r="DH150" s="56"/>
      <c r="DI150" s="56"/>
      <c r="DJ150" s="56"/>
      <c r="DK150" s="56"/>
      <c r="DL150" s="56"/>
      <c r="DM150" s="56"/>
      <c r="DN150" s="56"/>
      <c r="DO150" s="56"/>
      <c r="DP150" s="56"/>
      <c r="DQ150" s="56"/>
      <c r="DR150" s="56"/>
      <c r="DS150" s="56"/>
      <c r="DT150" s="56"/>
      <c r="DU150" s="56"/>
      <c r="DV150" s="56"/>
      <c r="DW150" s="56"/>
      <c r="DX150" s="56"/>
      <c r="DY150" s="56"/>
      <c r="DZ150" s="56"/>
      <c r="EA150" s="56"/>
      <c r="EB150" s="56"/>
      <c r="EC150" s="56"/>
      <c r="ED150" s="56"/>
      <c r="EE150" s="56"/>
      <c r="EF150" s="56"/>
      <c r="EG150" s="56"/>
      <c r="EH150" s="56"/>
      <c r="EI150" s="56"/>
      <c r="EJ150" s="56"/>
      <c r="EK150" s="56"/>
      <c r="EL150" s="56"/>
      <c r="EM150" s="56"/>
      <c r="EN150" s="56"/>
      <c r="EO150" s="56"/>
      <c r="EP150" s="56"/>
      <c r="EQ150" s="56"/>
      <c r="ER150" s="56"/>
      <c r="ES150" s="56"/>
      <c r="ET150" s="56"/>
      <c r="EU150" s="56"/>
      <c r="EV150" s="56"/>
      <c r="EW150" s="56"/>
      <c r="EX150" s="56"/>
      <c r="EY150" s="56"/>
      <c r="EZ150" s="56"/>
      <c r="FA150" s="56"/>
      <c r="FB150" s="56"/>
      <c r="FC150" s="56"/>
      <c r="FD150" s="56"/>
      <c r="FE150" s="56"/>
      <c r="FF150" s="56"/>
      <c r="FG150" s="56"/>
      <c r="FH150" s="56"/>
      <c r="FI150" s="56"/>
      <c r="FJ150" s="56"/>
      <c r="FK150" s="56"/>
      <c r="FL150" s="56"/>
      <c r="FM150" s="56"/>
      <c r="FN150" s="56"/>
      <c r="FO150" s="56"/>
      <c r="FP150" s="56"/>
      <c r="FQ150" s="56"/>
      <c r="FR150" s="56"/>
      <c r="FS150" s="56"/>
      <c r="FT150" s="56"/>
      <c r="FU150" s="56"/>
      <c r="FV150" s="56"/>
      <c r="FW150" s="56"/>
      <c r="FX150" s="56"/>
      <c r="FY150" s="56"/>
      <c r="FZ150" s="56"/>
      <c r="GA150" s="56"/>
      <c r="GB150" s="56"/>
      <c r="GC150" s="56"/>
      <c r="GD150" s="56"/>
      <c r="GE150" s="56"/>
      <c r="GF150" s="56"/>
      <c r="GG150" s="56"/>
      <c r="GH150" s="56"/>
      <c r="GI150" s="56"/>
      <c r="GJ150" s="56"/>
      <c r="GK150" s="56"/>
      <c r="GL150" s="56"/>
      <c r="GM150" s="56"/>
      <c r="GN150" s="56"/>
      <c r="GO150" s="56"/>
      <c r="GP150" s="56"/>
      <c r="GQ150" s="56"/>
      <c r="GR150" s="56"/>
      <c r="GS150" s="56"/>
      <c r="GT150" s="56"/>
      <c r="GU150" s="56"/>
      <c r="GV150" s="56"/>
      <c r="GW150" s="56"/>
      <c r="GX150" s="56"/>
      <c r="GY150" s="56"/>
      <c r="GZ150" s="56"/>
      <c r="HA150" s="56"/>
      <c r="HB150" s="56"/>
      <c r="HC150" s="56"/>
      <c r="HD150" s="56"/>
      <c r="HE150" s="56"/>
      <c r="HF150" s="56"/>
      <c r="HG150" s="56"/>
      <c r="HH150" s="56"/>
      <c r="HI150" s="56"/>
      <c r="HJ150" s="56"/>
      <c r="HK150" s="56"/>
      <c r="HL150" s="56"/>
      <c r="HM150" s="56"/>
      <c r="HN150" s="56"/>
      <c r="HO150" s="56"/>
      <c r="HP150" s="56"/>
      <c r="HQ150" s="56"/>
      <c r="HR150" s="56"/>
      <c r="HS150" s="56"/>
      <c r="HT150" s="56"/>
      <c r="HU150" s="56"/>
      <c r="HV150" s="56"/>
      <c r="HW150" s="56"/>
      <c r="HX150" s="56"/>
      <c r="HY150" s="56"/>
      <c r="HZ150" s="56"/>
      <c r="IA150" s="56"/>
      <c r="IB150" s="56"/>
      <c r="IC150" s="56"/>
      <c r="ID150" s="56"/>
      <c r="IE150" s="56"/>
      <c r="IF150" s="56"/>
      <c r="IG150" s="56"/>
      <c r="IH150" s="56"/>
      <c r="II150" s="56"/>
      <c r="IJ150" s="56"/>
    </row>
    <row r="151" spans="1:244" ht="47.25" x14ac:dyDescent="0.25">
      <c r="A151" s="5" t="s">
        <v>232</v>
      </c>
      <c r="B151" s="15" t="s">
        <v>233</v>
      </c>
      <c r="C151" s="10">
        <v>9292.4</v>
      </c>
      <c r="D151" s="10">
        <v>9648.5</v>
      </c>
      <c r="E151" s="49">
        <v>10018.799999999999</v>
      </c>
      <c r="F151" s="16"/>
      <c r="G151" s="1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  <c r="BM151" s="56"/>
      <c r="BN151" s="56"/>
      <c r="BO151" s="56"/>
      <c r="BP151" s="56"/>
      <c r="BQ151" s="56"/>
      <c r="BR151" s="56"/>
      <c r="BS151" s="56"/>
      <c r="BT151" s="56"/>
      <c r="BU151" s="56"/>
      <c r="BV151" s="56"/>
      <c r="BW151" s="56"/>
      <c r="BX151" s="56"/>
      <c r="BY151" s="56"/>
      <c r="BZ151" s="56"/>
      <c r="CA151" s="56"/>
      <c r="CB151" s="56"/>
      <c r="CC151" s="56"/>
      <c r="CD151" s="56"/>
      <c r="CE151" s="56"/>
      <c r="CF151" s="56"/>
      <c r="CG151" s="56"/>
      <c r="CH151" s="56"/>
      <c r="CI151" s="56"/>
      <c r="CJ151" s="56"/>
      <c r="CK151" s="56"/>
      <c r="CL151" s="56"/>
      <c r="CM151" s="56"/>
      <c r="CN151" s="56"/>
      <c r="CO151" s="56"/>
      <c r="CP151" s="56"/>
      <c r="CQ151" s="56"/>
      <c r="CR151" s="56"/>
      <c r="CS151" s="56"/>
      <c r="CT151" s="56"/>
      <c r="CU151" s="56"/>
      <c r="CV151" s="56"/>
      <c r="CW151" s="56"/>
      <c r="CX151" s="56"/>
      <c r="CY151" s="56"/>
      <c r="CZ151" s="56"/>
      <c r="DA151" s="56"/>
      <c r="DB151" s="56"/>
      <c r="DC151" s="56"/>
      <c r="DD151" s="56"/>
      <c r="DE151" s="56"/>
      <c r="DF151" s="56"/>
      <c r="DG151" s="56"/>
      <c r="DH151" s="56"/>
      <c r="DI151" s="56"/>
      <c r="DJ151" s="56"/>
      <c r="DK151" s="56"/>
      <c r="DL151" s="56"/>
      <c r="DM151" s="56"/>
      <c r="DN151" s="56"/>
      <c r="DO151" s="56"/>
      <c r="DP151" s="56"/>
      <c r="DQ151" s="56"/>
      <c r="DR151" s="56"/>
      <c r="DS151" s="56"/>
      <c r="DT151" s="56"/>
      <c r="DU151" s="56"/>
      <c r="DV151" s="56"/>
      <c r="DW151" s="56"/>
      <c r="DX151" s="56"/>
      <c r="DY151" s="56"/>
      <c r="DZ151" s="56"/>
      <c r="EA151" s="56"/>
      <c r="EB151" s="56"/>
      <c r="EC151" s="56"/>
      <c r="ED151" s="56"/>
      <c r="EE151" s="56"/>
      <c r="EF151" s="56"/>
      <c r="EG151" s="56"/>
      <c r="EH151" s="56"/>
      <c r="EI151" s="56"/>
      <c r="EJ151" s="56"/>
      <c r="EK151" s="56"/>
      <c r="EL151" s="56"/>
      <c r="EM151" s="56"/>
      <c r="EN151" s="56"/>
      <c r="EO151" s="56"/>
      <c r="EP151" s="56"/>
      <c r="EQ151" s="56"/>
      <c r="ER151" s="56"/>
      <c r="ES151" s="56"/>
      <c r="ET151" s="56"/>
      <c r="EU151" s="56"/>
      <c r="EV151" s="56"/>
      <c r="EW151" s="56"/>
      <c r="EX151" s="56"/>
      <c r="EY151" s="56"/>
      <c r="EZ151" s="56"/>
      <c r="FA151" s="56"/>
      <c r="FB151" s="56"/>
      <c r="FC151" s="56"/>
      <c r="FD151" s="56"/>
      <c r="FE151" s="56"/>
      <c r="FF151" s="56"/>
      <c r="FG151" s="56"/>
      <c r="FH151" s="56"/>
      <c r="FI151" s="56"/>
      <c r="FJ151" s="56"/>
      <c r="FK151" s="56"/>
      <c r="FL151" s="56"/>
      <c r="FM151" s="56"/>
      <c r="FN151" s="56"/>
      <c r="FO151" s="56"/>
      <c r="FP151" s="56"/>
      <c r="FQ151" s="56"/>
      <c r="FR151" s="56"/>
      <c r="FS151" s="56"/>
      <c r="FT151" s="56"/>
      <c r="FU151" s="56"/>
      <c r="FV151" s="56"/>
      <c r="FW151" s="56"/>
      <c r="FX151" s="56"/>
      <c r="FY151" s="56"/>
      <c r="FZ151" s="56"/>
      <c r="GA151" s="56"/>
      <c r="GB151" s="56"/>
      <c r="GC151" s="56"/>
      <c r="GD151" s="56"/>
      <c r="GE151" s="56"/>
      <c r="GF151" s="56"/>
      <c r="GG151" s="56"/>
      <c r="GH151" s="56"/>
      <c r="GI151" s="56"/>
      <c r="GJ151" s="56"/>
      <c r="GK151" s="56"/>
      <c r="GL151" s="56"/>
      <c r="GM151" s="56"/>
      <c r="GN151" s="56"/>
      <c r="GO151" s="56"/>
      <c r="GP151" s="56"/>
      <c r="GQ151" s="56"/>
      <c r="GR151" s="56"/>
      <c r="GS151" s="56"/>
      <c r="GT151" s="56"/>
      <c r="GU151" s="56"/>
      <c r="GV151" s="56"/>
      <c r="GW151" s="56"/>
      <c r="GX151" s="56"/>
      <c r="GY151" s="56"/>
      <c r="GZ151" s="56"/>
      <c r="HA151" s="56"/>
      <c r="HB151" s="56"/>
      <c r="HC151" s="56"/>
      <c r="HD151" s="56"/>
      <c r="HE151" s="56"/>
      <c r="HF151" s="56"/>
      <c r="HG151" s="56"/>
      <c r="HH151" s="56"/>
      <c r="HI151" s="56"/>
      <c r="HJ151" s="56"/>
      <c r="HK151" s="56"/>
      <c r="HL151" s="56"/>
      <c r="HM151" s="56"/>
      <c r="HN151" s="56"/>
      <c r="HO151" s="56"/>
      <c r="HP151" s="56"/>
      <c r="HQ151" s="56"/>
      <c r="HR151" s="56"/>
      <c r="HS151" s="56"/>
      <c r="HT151" s="56"/>
      <c r="HU151" s="56"/>
      <c r="HV151" s="56"/>
      <c r="HW151" s="56"/>
      <c r="HX151" s="56"/>
      <c r="HY151" s="56"/>
      <c r="HZ151" s="56"/>
      <c r="IA151" s="56"/>
      <c r="IB151" s="56"/>
      <c r="IC151" s="56"/>
      <c r="ID151" s="56"/>
      <c r="IE151" s="56"/>
      <c r="IF151" s="56"/>
      <c r="IG151" s="56"/>
      <c r="IH151" s="56"/>
      <c r="II151" s="56"/>
      <c r="IJ151" s="56"/>
    </row>
    <row r="152" spans="1:244" ht="31.5" x14ac:dyDescent="0.25">
      <c r="A152" s="5" t="s">
        <v>234</v>
      </c>
      <c r="B152" s="15" t="s">
        <v>235</v>
      </c>
      <c r="C152" s="10">
        <v>234565</v>
      </c>
      <c r="D152" s="10">
        <v>245344.5</v>
      </c>
      <c r="E152" s="49">
        <v>256334.9</v>
      </c>
      <c r="F152" s="16"/>
      <c r="G152" s="1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  <c r="BH152" s="56"/>
      <c r="BI152" s="56"/>
      <c r="BJ152" s="56"/>
      <c r="BK152" s="56"/>
      <c r="BL152" s="56"/>
      <c r="BM152" s="56"/>
      <c r="BN152" s="56"/>
      <c r="BO152" s="56"/>
      <c r="BP152" s="56"/>
      <c r="BQ152" s="56"/>
      <c r="BR152" s="56"/>
      <c r="BS152" s="56"/>
      <c r="BT152" s="56"/>
      <c r="BU152" s="56"/>
      <c r="BV152" s="56"/>
      <c r="BW152" s="56"/>
      <c r="BX152" s="56"/>
      <c r="BY152" s="56"/>
      <c r="BZ152" s="56"/>
      <c r="CA152" s="56"/>
      <c r="CB152" s="56"/>
      <c r="CC152" s="56"/>
      <c r="CD152" s="56"/>
      <c r="CE152" s="56"/>
      <c r="CF152" s="56"/>
      <c r="CG152" s="56"/>
      <c r="CH152" s="56"/>
      <c r="CI152" s="56"/>
      <c r="CJ152" s="56"/>
      <c r="CK152" s="56"/>
      <c r="CL152" s="56"/>
      <c r="CM152" s="56"/>
      <c r="CN152" s="56"/>
      <c r="CO152" s="56"/>
      <c r="CP152" s="56"/>
      <c r="CQ152" s="56"/>
      <c r="CR152" s="56"/>
      <c r="CS152" s="56"/>
      <c r="CT152" s="56"/>
      <c r="CU152" s="56"/>
      <c r="CV152" s="56"/>
      <c r="CW152" s="56"/>
      <c r="CX152" s="56"/>
      <c r="CY152" s="56"/>
      <c r="CZ152" s="56"/>
      <c r="DA152" s="56"/>
      <c r="DB152" s="56"/>
      <c r="DC152" s="56"/>
      <c r="DD152" s="56"/>
      <c r="DE152" s="56"/>
      <c r="DF152" s="56"/>
      <c r="DG152" s="56"/>
      <c r="DH152" s="56"/>
      <c r="DI152" s="56"/>
      <c r="DJ152" s="56"/>
      <c r="DK152" s="56"/>
      <c r="DL152" s="56"/>
      <c r="DM152" s="56"/>
      <c r="DN152" s="56"/>
      <c r="DO152" s="56"/>
      <c r="DP152" s="56"/>
      <c r="DQ152" s="56"/>
      <c r="DR152" s="56"/>
      <c r="DS152" s="56"/>
      <c r="DT152" s="56"/>
      <c r="DU152" s="56"/>
      <c r="DV152" s="56"/>
      <c r="DW152" s="56"/>
      <c r="DX152" s="56"/>
      <c r="DY152" s="56"/>
      <c r="DZ152" s="56"/>
      <c r="EA152" s="56"/>
      <c r="EB152" s="56"/>
      <c r="EC152" s="56"/>
      <c r="ED152" s="56"/>
      <c r="EE152" s="56"/>
      <c r="EF152" s="56"/>
      <c r="EG152" s="56"/>
      <c r="EH152" s="56"/>
      <c r="EI152" s="56"/>
      <c r="EJ152" s="56"/>
      <c r="EK152" s="56"/>
      <c r="EL152" s="56"/>
      <c r="EM152" s="56"/>
      <c r="EN152" s="56"/>
      <c r="EO152" s="56"/>
      <c r="EP152" s="56"/>
      <c r="EQ152" s="56"/>
      <c r="ER152" s="56"/>
      <c r="ES152" s="56"/>
      <c r="ET152" s="56"/>
      <c r="EU152" s="56"/>
      <c r="EV152" s="56"/>
      <c r="EW152" s="56"/>
      <c r="EX152" s="56"/>
      <c r="EY152" s="56"/>
      <c r="EZ152" s="56"/>
      <c r="FA152" s="56"/>
      <c r="FB152" s="56"/>
      <c r="FC152" s="56"/>
      <c r="FD152" s="56"/>
      <c r="FE152" s="56"/>
      <c r="FF152" s="56"/>
      <c r="FG152" s="56"/>
      <c r="FH152" s="56"/>
      <c r="FI152" s="56"/>
      <c r="FJ152" s="56"/>
      <c r="FK152" s="56"/>
      <c r="FL152" s="56"/>
      <c r="FM152" s="56"/>
      <c r="FN152" s="56"/>
      <c r="FO152" s="56"/>
      <c r="FP152" s="56"/>
      <c r="FQ152" s="56"/>
      <c r="FR152" s="56"/>
      <c r="FS152" s="56"/>
      <c r="FT152" s="56"/>
      <c r="FU152" s="56"/>
      <c r="FV152" s="56"/>
      <c r="FW152" s="56"/>
      <c r="FX152" s="56"/>
      <c r="FY152" s="56"/>
      <c r="FZ152" s="56"/>
      <c r="GA152" s="56"/>
      <c r="GB152" s="56"/>
      <c r="GC152" s="56"/>
      <c r="GD152" s="56"/>
      <c r="GE152" s="56"/>
      <c r="GF152" s="56"/>
      <c r="GG152" s="56"/>
      <c r="GH152" s="56"/>
      <c r="GI152" s="56"/>
      <c r="GJ152" s="56"/>
      <c r="GK152" s="56"/>
      <c r="GL152" s="56"/>
      <c r="GM152" s="56"/>
      <c r="GN152" s="56"/>
      <c r="GO152" s="56"/>
      <c r="GP152" s="56"/>
      <c r="GQ152" s="56"/>
      <c r="GR152" s="56"/>
      <c r="GS152" s="56"/>
      <c r="GT152" s="56"/>
      <c r="GU152" s="56"/>
      <c r="GV152" s="56"/>
      <c r="GW152" s="56"/>
      <c r="GX152" s="56"/>
      <c r="GY152" s="56"/>
      <c r="GZ152" s="56"/>
      <c r="HA152" s="56"/>
      <c r="HB152" s="56"/>
      <c r="HC152" s="56"/>
      <c r="HD152" s="56"/>
      <c r="HE152" s="56"/>
      <c r="HF152" s="56"/>
      <c r="HG152" s="56"/>
      <c r="HH152" s="56"/>
      <c r="HI152" s="56"/>
      <c r="HJ152" s="56"/>
      <c r="HK152" s="56"/>
      <c r="HL152" s="56"/>
      <c r="HM152" s="56"/>
      <c r="HN152" s="56"/>
      <c r="HO152" s="56"/>
      <c r="HP152" s="56"/>
      <c r="HQ152" s="56"/>
      <c r="HR152" s="56"/>
      <c r="HS152" s="56"/>
      <c r="HT152" s="56"/>
      <c r="HU152" s="56"/>
      <c r="HV152" s="56"/>
      <c r="HW152" s="56"/>
      <c r="HX152" s="56"/>
      <c r="HY152" s="56"/>
      <c r="HZ152" s="56"/>
      <c r="IA152" s="56"/>
      <c r="IB152" s="56"/>
      <c r="IC152" s="56"/>
      <c r="ID152" s="56"/>
      <c r="IE152" s="56"/>
      <c r="IF152" s="56"/>
      <c r="IG152" s="56"/>
      <c r="IH152" s="56"/>
      <c r="II152" s="56"/>
      <c r="IJ152" s="56"/>
    </row>
    <row r="153" spans="1:244" ht="47.25" x14ac:dyDescent="0.25">
      <c r="A153" s="5" t="s">
        <v>236</v>
      </c>
      <c r="B153" s="15" t="s">
        <v>237</v>
      </c>
      <c r="C153" s="10">
        <v>1505.8</v>
      </c>
      <c r="D153" s="10">
        <v>1505.8</v>
      </c>
      <c r="E153" s="49">
        <v>1505.8</v>
      </c>
      <c r="F153" s="16"/>
      <c r="G153" s="1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6"/>
      <c r="BR153" s="56"/>
      <c r="BS153" s="56"/>
      <c r="BT153" s="56"/>
      <c r="BU153" s="56"/>
      <c r="BV153" s="56"/>
      <c r="BW153" s="56"/>
      <c r="BX153" s="56"/>
      <c r="BY153" s="56"/>
      <c r="BZ153" s="56"/>
      <c r="CA153" s="56"/>
      <c r="CB153" s="56"/>
      <c r="CC153" s="56"/>
      <c r="CD153" s="56"/>
      <c r="CE153" s="56"/>
      <c r="CF153" s="56"/>
      <c r="CG153" s="56"/>
      <c r="CH153" s="56"/>
      <c r="CI153" s="56"/>
      <c r="CJ153" s="56"/>
      <c r="CK153" s="56"/>
      <c r="CL153" s="56"/>
      <c r="CM153" s="56"/>
      <c r="CN153" s="56"/>
      <c r="CO153" s="56"/>
      <c r="CP153" s="56"/>
      <c r="CQ153" s="56"/>
      <c r="CR153" s="56"/>
      <c r="CS153" s="56"/>
      <c r="CT153" s="56"/>
      <c r="CU153" s="56"/>
      <c r="CV153" s="56"/>
      <c r="CW153" s="56"/>
      <c r="CX153" s="56"/>
      <c r="CY153" s="56"/>
      <c r="CZ153" s="56"/>
      <c r="DA153" s="56"/>
      <c r="DB153" s="56"/>
      <c r="DC153" s="56"/>
      <c r="DD153" s="56"/>
      <c r="DE153" s="56"/>
      <c r="DF153" s="56"/>
      <c r="DG153" s="56"/>
      <c r="DH153" s="56"/>
      <c r="DI153" s="56"/>
      <c r="DJ153" s="56"/>
      <c r="DK153" s="56"/>
      <c r="DL153" s="56"/>
      <c r="DM153" s="56"/>
      <c r="DN153" s="56"/>
      <c r="DO153" s="56"/>
      <c r="DP153" s="56"/>
      <c r="DQ153" s="56"/>
      <c r="DR153" s="56"/>
      <c r="DS153" s="56"/>
      <c r="DT153" s="56"/>
      <c r="DU153" s="56"/>
      <c r="DV153" s="56"/>
      <c r="DW153" s="56"/>
      <c r="DX153" s="56"/>
      <c r="DY153" s="56"/>
      <c r="DZ153" s="56"/>
      <c r="EA153" s="56"/>
      <c r="EB153" s="56"/>
      <c r="EC153" s="56"/>
      <c r="ED153" s="56"/>
      <c r="EE153" s="56"/>
      <c r="EF153" s="56"/>
      <c r="EG153" s="56"/>
      <c r="EH153" s="56"/>
      <c r="EI153" s="56"/>
      <c r="EJ153" s="56"/>
      <c r="EK153" s="56"/>
      <c r="EL153" s="56"/>
      <c r="EM153" s="56"/>
      <c r="EN153" s="56"/>
      <c r="EO153" s="56"/>
      <c r="EP153" s="56"/>
      <c r="EQ153" s="56"/>
      <c r="ER153" s="56"/>
      <c r="ES153" s="56"/>
      <c r="ET153" s="56"/>
      <c r="EU153" s="56"/>
      <c r="EV153" s="56"/>
      <c r="EW153" s="56"/>
      <c r="EX153" s="56"/>
      <c r="EY153" s="56"/>
      <c r="EZ153" s="56"/>
      <c r="FA153" s="56"/>
      <c r="FB153" s="56"/>
      <c r="FC153" s="56"/>
      <c r="FD153" s="56"/>
      <c r="FE153" s="56"/>
      <c r="FF153" s="56"/>
      <c r="FG153" s="56"/>
      <c r="FH153" s="56"/>
      <c r="FI153" s="56"/>
      <c r="FJ153" s="56"/>
      <c r="FK153" s="56"/>
      <c r="FL153" s="56"/>
      <c r="FM153" s="56"/>
      <c r="FN153" s="56"/>
      <c r="FO153" s="56"/>
      <c r="FP153" s="56"/>
      <c r="FQ153" s="56"/>
      <c r="FR153" s="56"/>
      <c r="FS153" s="56"/>
      <c r="FT153" s="56"/>
      <c r="FU153" s="56"/>
      <c r="FV153" s="56"/>
      <c r="FW153" s="56"/>
      <c r="FX153" s="56"/>
      <c r="FY153" s="56"/>
      <c r="FZ153" s="56"/>
      <c r="GA153" s="56"/>
      <c r="GB153" s="56"/>
      <c r="GC153" s="56"/>
      <c r="GD153" s="56"/>
      <c r="GE153" s="56"/>
      <c r="GF153" s="56"/>
      <c r="GG153" s="56"/>
      <c r="GH153" s="56"/>
      <c r="GI153" s="56"/>
      <c r="GJ153" s="56"/>
      <c r="GK153" s="56"/>
      <c r="GL153" s="56"/>
      <c r="GM153" s="56"/>
      <c r="GN153" s="56"/>
      <c r="GO153" s="56"/>
      <c r="GP153" s="56"/>
      <c r="GQ153" s="56"/>
      <c r="GR153" s="56"/>
      <c r="GS153" s="56"/>
      <c r="GT153" s="56"/>
      <c r="GU153" s="56"/>
      <c r="GV153" s="56"/>
      <c r="GW153" s="56"/>
      <c r="GX153" s="56"/>
      <c r="GY153" s="56"/>
      <c r="GZ153" s="56"/>
      <c r="HA153" s="56"/>
      <c r="HB153" s="56"/>
      <c r="HC153" s="56"/>
      <c r="HD153" s="56"/>
      <c r="HE153" s="56"/>
      <c r="HF153" s="56"/>
      <c r="HG153" s="56"/>
      <c r="HH153" s="56"/>
      <c r="HI153" s="56"/>
      <c r="HJ153" s="56"/>
      <c r="HK153" s="56"/>
      <c r="HL153" s="56"/>
      <c r="HM153" s="56"/>
      <c r="HN153" s="56"/>
      <c r="HO153" s="56"/>
      <c r="HP153" s="56"/>
      <c r="HQ153" s="56"/>
      <c r="HR153" s="56"/>
      <c r="HS153" s="56"/>
      <c r="HT153" s="56"/>
      <c r="HU153" s="56"/>
      <c r="HV153" s="56"/>
      <c r="HW153" s="56"/>
      <c r="HX153" s="56"/>
      <c r="HY153" s="56"/>
      <c r="HZ153" s="56"/>
      <c r="IA153" s="56"/>
      <c r="IB153" s="56"/>
      <c r="IC153" s="56"/>
      <c r="ID153" s="56"/>
      <c r="IE153" s="56"/>
      <c r="IF153" s="56"/>
      <c r="IG153" s="56"/>
      <c r="IH153" s="56"/>
      <c r="II153" s="56"/>
      <c r="IJ153" s="56"/>
    </row>
    <row r="154" spans="1:244" ht="63" x14ac:dyDescent="0.25">
      <c r="A154" s="5" t="s">
        <v>236</v>
      </c>
      <c r="B154" s="15" t="s">
        <v>238</v>
      </c>
      <c r="C154" s="10">
        <v>234.7</v>
      </c>
      <c r="D154" s="10">
        <v>234.7</v>
      </c>
      <c r="E154" s="49">
        <v>234.7</v>
      </c>
      <c r="F154" s="16"/>
      <c r="G154" s="1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  <c r="BM154" s="56"/>
      <c r="BN154" s="56"/>
      <c r="BO154" s="56"/>
      <c r="BP154" s="56"/>
      <c r="BQ154" s="56"/>
      <c r="BR154" s="56"/>
      <c r="BS154" s="56"/>
      <c r="BT154" s="56"/>
      <c r="BU154" s="56"/>
      <c r="BV154" s="56"/>
      <c r="BW154" s="56"/>
      <c r="BX154" s="56"/>
      <c r="BY154" s="56"/>
      <c r="BZ154" s="56"/>
      <c r="CA154" s="56"/>
      <c r="CB154" s="56"/>
      <c r="CC154" s="56"/>
      <c r="CD154" s="56"/>
      <c r="CE154" s="56"/>
      <c r="CF154" s="56"/>
      <c r="CG154" s="56"/>
      <c r="CH154" s="56"/>
      <c r="CI154" s="56"/>
      <c r="CJ154" s="56"/>
      <c r="CK154" s="56"/>
      <c r="CL154" s="56"/>
      <c r="CM154" s="56"/>
      <c r="CN154" s="56"/>
      <c r="CO154" s="56"/>
      <c r="CP154" s="56"/>
      <c r="CQ154" s="56"/>
      <c r="CR154" s="56"/>
      <c r="CS154" s="56"/>
      <c r="CT154" s="56"/>
      <c r="CU154" s="56"/>
      <c r="CV154" s="56"/>
      <c r="CW154" s="56"/>
      <c r="CX154" s="56"/>
      <c r="CY154" s="56"/>
      <c r="CZ154" s="56"/>
      <c r="DA154" s="56"/>
      <c r="DB154" s="56"/>
      <c r="DC154" s="56"/>
      <c r="DD154" s="56"/>
      <c r="DE154" s="56"/>
      <c r="DF154" s="56"/>
      <c r="DG154" s="56"/>
      <c r="DH154" s="56"/>
      <c r="DI154" s="56"/>
      <c r="DJ154" s="56"/>
      <c r="DK154" s="56"/>
      <c r="DL154" s="56"/>
      <c r="DM154" s="56"/>
      <c r="DN154" s="56"/>
      <c r="DO154" s="56"/>
      <c r="DP154" s="56"/>
      <c r="DQ154" s="56"/>
      <c r="DR154" s="56"/>
      <c r="DS154" s="56"/>
      <c r="DT154" s="56"/>
      <c r="DU154" s="56"/>
      <c r="DV154" s="56"/>
      <c r="DW154" s="56"/>
      <c r="DX154" s="56"/>
      <c r="DY154" s="56"/>
      <c r="DZ154" s="56"/>
      <c r="EA154" s="56"/>
      <c r="EB154" s="56"/>
      <c r="EC154" s="56"/>
      <c r="ED154" s="56"/>
      <c r="EE154" s="56"/>
      <c r="EF154" s="56"/>
      <c r="EG154" s="56"/>
      <c r="EH154" s="56"/>
      <c r="EI154" s="56"/>
      <c r="EJ154" s="56"/>
      <c r="EK154" s="56"/>
      <c r="EL154" s="56"/>
      <c r="EM154" s="56"/>
      <c r="EN154" s="56"/>
      <c r="EO154" s="56"/>
      <c r="EP154" s="56"/>
      <c r="EQ154" s="56"/>
      <c r="ER154" s="56"/>
      <c r="ES154" s="56"/>
      <c r="ET154" s="56"/>
      <c r="EU154" s="56"/>
      <c r="EV154" s="56"/>
      <c r="EW154" s="56"/>
      <c r="EX154" s="56"/>
      <c r="EY154" s="56"/>
      <c r="EZ154" s="56"/>
      <c r="FA154" s="56"/>
      <c r="FB154" s="56"/>
      <c r="FC154" s="56"/>
      <c r="FD154" s="56"/>
      <c r="FE154" s="56"/>
      <c r="FF154" s="56"/>
      <c r="FG154" s="56"/>
      <c r="FH154" s="56"/>
      <c r="FI154" s="56"/>
      <c r="FJ154" s="56"/>
      <c r="FK154" s="56"/>
      <c r="FL154" s="56"/>
      <c r="FM154" s="56"/>
      <c r="FN154" s="56"/>
      <c r="FO154" s="56"/>
      <c r="FP154" s="56"/>
      <c r="FQ154" s="56"/>
      <c r="FR154" s="56"/>
      <c r="FS154" s="56"/>
      <c r="FT154" s="56"/>
      <c r="FU154" s="56"/>
      <c r="FV154" s="56"/>
      <c r="FW154" s="56"/>
      <c r="FX154" s="56"/>
      <c r="FY154" s="56"/>
      <c r="FZ154" s="56"/>
      <c r="GA154" s="56"/>
      <c r="GB154" s="56"/>
      <c r="GC154" s="56"/>
      <c r="GD154" s="56"/>
      <c r="GE154" s="56"/>
      <c r="GF154" s="56"/>
      <c r="GG154" s="56"/>
      <c r="GH154" s="56"/>
      <c r="GI154" s="56"/>
      <c r="GJ154" s="56"/>
      <c r="GK154" s="56"/>
      <c r="GL154" s="56"/>
      <c r="GM154" s="56"/>
      <c r="GN154" s="56"/>
      <c r="GO154" s="56"/>
      <c r="GP154" s="56"/>
      <c r="GQ154" s="56"/>
      <c r="GR154" s="56"/>
      <c r="GS154" s="56"/>
      <c r="GT154" s="56"/>
      <c r="GU154" s="56"/>
      <c r="GV154" s="56"/>
      <c r="GW154" s="56"/>
      <c r="GX154" s="56"/>
      <c r="GY154" s="56"/>
      <c r="GZ154" s="56"/>
      <c r="HA154" s="56"/>
      <c r="HB154" s="56"/>
      <c r="HC154" s="56"/>
      <c r="HD154" s="56"/>
      <c r="HE154" s="56"/>
      <c r="HF154" s="56"/>
      <c r="HG154" s="56"/>
      <c r="HH154" s="56"/>
      <c r="HI154" s="56"/>
      <c r="HJ154" s="56"/>
      <c r="HK154" s="56"/>
      <c r="HL154" s="56"/>
      <c r="HM154" s="56"/>
      <c r="HN154" s="56"/>
      <c r="HO154" s="56"/>
      <c r="HP154" s="56"/>
      <c r="HQ154" s="56"/>
      <c r="HR154" s="56"/>
      <c r="HS154" s="56"/>
      <c r="HT154" s="56"/>
      <c r="HU154" s="56"/>
      <c r="HV154" s="56"/>
      <c r="HW154" s="56"/>
      <c r="HX154" s="56"/>
      <c r="HY154" s="56"/>
      <c r="HZ154" s="56"/>
      <c r="IA154" s="56"/>
      <c r="IB154" s="56"/>
      <c r="IC154" s="56"/>
      <c r="ID154" s="56"/>
      <c r="IE154" s="56"/>
      <c r="IF154" s="56"/>
      <c r="IG154" s="56"/>
      <c r="IH154" s="56"/>
      <c r="II154" s="56"/>
      <c r="IJ154" s="56"/>
    </row>
    <row r="155" spans="1:244" s="42" customFormat="1" ht="63" x14ac:dyDescent="0.25">
      <c r="A155" s="5" t="s">
        <v>236</v>
      </c>
      <c r="B155" s="15" t="s">
        <v>239</v>
      </c>
      <c r="C155" s="10">
        <v>102.8</v>
      </c>
      <c r="D155" s="10">
        <v>102.8</v>
      </c>
      <c r="E155" s="49">
        <v>102.8</v>
      </c>
      <c r="F155" s="16"/>
      <c r="G155" s="1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6"/>
      <c r="BH155" s="56"/>
      <c r="BI155" s="56"/>
      <c r="BJ155" s="56"/>
      <c r="BK155" s="56"/>
      <c r="BL155" s="56"/>
      <c r="BM155" s="56"/>
      <c r="BN155" s="56"/>
      <c r="BO155" s="56"/>
      <c r="BP155" s="56"/>
      <c r="BQ155" s="56"/>
      <c r="BR155" s="56"/>
      <c r="BS155" s="56"/>
      <c r="BT155" s="56"/>
      <c r="BU155" s="56"/>
      <c r="BV155" s="56"/>
      <c r="BW155" s="56"/>
      <c r="BX155" s="56"/>
      <c r="BY155" s="56"/>
      <c r="BZ155" s="56"/>
      <c r="CA155" s="56"/>
      <c r="CB155" s="56"/>
      <c r="CC155" s="56"/>
      <c r="CD155" s="56"/>
      <c r="CE155" s="56"/>
      <c r="CF155" s="56"/>
      <c r="CG155" s="56"/>
      <c r="CH155" s="56"/>
      <c r="CI155" s="56"/>
      <c r="CJ155" s="56"/>
      <c r="CK155" s="56"/>
      <c r="CL155" s="56"/>
      <c r="CM155" s="56"/>
      <c r="CN155" s="56"/>
      <c r="CO155" s="56"/>
      <c r="CP155" s="56"/>
      <c r="CQ155" s="56"/>
      <c r="CR155" s="56"/>
      <c r="CS155" s="56"/>
      <c r="CT155" s="56"/>
      <c r="CU155" s="56"/>
      <c r="CV155" s="56"/>
      <c r="CW155" s="56"/>
      <c r="CX155" s="56"/>
      <c r="CY155" s="56"/>
      <c r="CZ155" s="56"/>
      <c r="DA155" s="56"/>
      <c r="DB155" s="56"/>
      <c r="DC155" s="56"/>
      <c r="DD155" s="56"/>
      <c r="DE155" s="56"/>
      <c r="DF155" s="56"/>
      <c r="DG155" s="56"/>
      <c r="DH155" s="56"/>
      <c r="DI155" s="56"/>
      <c r="DJ155" s="56"/>
      <c r="DK155" s="56"/>
      <c r="DL155" s="56"/>
      <c r="DM155" s="56"/>
      <c r="DN155" s="56"/>
      <c r="DO155" s="56"/>
      <c r="DP155" s="56"/>
      <c r="DQ155" s="56"/>
      <c r="DR155" s="56"/>
      <c r="DS155" s="56"/>
      <c r="DT155" s="56"/>
      <c r="DU155" s="56"/>
      <c r="DV155" s="56"/>
      <c r="DW155" s="56"/>
      <c r="DX155" s="56"/>
      <c r="DY155" s="56"/>
      <c r="DZ155" s="56"/>
      <c r="EA155" s="56"/>
      <c r="EB155" s="56"/>
      <c r="EC155" s="56"/>
      <c r="ED155" s="56"/>
      <c r="EE155" s="56"/>
      <c r="EF155" s="56"/>
      <c r="EG155" s="56"/>
      <c r="EH155" s="56"/>
      <c r="EI155" s="56"/>
      <c r="EJ155" s="56"/>
      <c r="EK155" s="56"/>
      <c r="EL155" s="56"/>
      <c r="EM155" s="56"/>
      <c r="EN155" s="56"/>
      <c r="EO155" s="56"/>
      <c r="EP155" s="56"/>
      <c r="EQ155" s="56"/>
      <c r="ER155" s="56"/>
      <c r="ES155" s="56"/>
      <c r="ET155" s="56"/>
      <c r="EU155" s="56"/>
      <c r="EV155" s="56"/>
      <c r="EW155" s="56"/>
      <c r="EX155" s="56"/>
      <c r="EY155" s="56"/>
      <c r="EZ155" s="56"/>
      <c r="FA155" s="56"/>
      <c r="FB155" s="56"/>
      <c r="FC155" s="56"/>
      <c r="FD155" s="56"/>
      <c r="FE155" s="56"/>
      <c r="FF155" s="56"/>
      <c r="FG155" s="56"/>
      <c r="FH155" s="56"/>
      <c r="FI155" s="56"/>
      <c r="FJ155" s="56"/>
      <c r="FK155" s="56"/>
      <c r="FL155" s="56"/>
      <c r="FM155" s="56"/>
      <c r="FN155" s="56"/>
      <c r="FO155" s="56"/>
      <c r="FP155" s="56"/>
      <c r="FQ155" s="56"/>
      <c r="FR155" s="56"/>
      <c r="FS155" s="56"/>
      <c r="FT155" s="56"/>
      <c r="FU155" s="56"/>
      <c r="FV155" s="56"/>
      <c r="FW155" s="56"/>
      <c r="FX155" s="56"/>
      <c r="FY155" s="56"/>
      <c r="FZ155" s="56"/>
      <c r="GA155" s="56"/>
      <c r="GB155" s="56"/>
      <c r="GC155" s="56"/>
      <c r="GD155" s="56"/>
      <c r="GE155" s="56"/>
      <c r="GF155" s="56"/>
      <c r="GG155" s="56"/>
      <c r="GH155" s="56"/>
      <c r="GI155" s="56"/>
      <c r="GJ155" s="56"/>
      <c r="GK155" s="56"/>
      <c r="GL155" s="56"/>
      <c r="GM155" s="56"/>
      <c r="GN155" s="56"/>
      <c r="GO155" s="56"/>
      <c r="GP155" s="56"/>
      <c r="GQ155" s="56"/>
      <c r="GR155" s="56"/>
      <c r="GS155" s="56"/>
      <c r="GT155" s="56"/>
      <c r="GU155" s="56"/>
      <c r="GV155" s="56"/>
      <c r="GW155" s="56"/>
      <c r="GX155" s="56"/>
      <c r="GY155" s="56"/>
      <c r="GZ155" s="56"/>
      <c r="HA155" s="56"/>
      <c r="HB155" s="56"/>
      <c r="HC155" s="56"/>
      <c r="HD155" s="56"/>
      <c r="HE155" s="56"/>
      <c r="HF155" s="56"/>
      <c r="HG155" s="56"/>
      <c r="HH155" s="56"/>
      <c r="HI155" s="56"/>
      <c r="HJ155" s="56"/>
      <c r="HK155" s="56"/>
      <c r="HL155" s="56"/>
      <c r="HM155" s="56"/>
      <c r="HN155" s="56"/>
      <c r="HO155" s="56"/>
      <c r="HP155" s="56"/>
      <c r="HQ155" s="56"/>
      <c r="HR155" s="56"/>
      <c r="HS155" s="56"/>
      <c r="HT155" s="56"/>
      <c r="HU155" s="56"/>
      <c r="HV155" s="56"/>
      <c r="HW155" s="56"/>
      <c r="HX155" s="56"/>
      <c r="HY155" s="56"/>
      <c r="HZ155" s="56"/>
      <c r="IA155" s="56"/>
      <c r="IB155" s="56"/>
      <c r="IC155" s="56"/>
      <c r="ID155" s="56"/>
      <c r="IE155" s="56"/>
      <c r="IF155" s="56"/>
      <c r="IG155" s="56"/>
      <c r="IH155" s="56"/>
      <c r="II155" s="56"/>
      <c r="IJ155" s="56"/>
    </row>
    <row r="156" spans="1:244" ht="47.25" x14ac:dyDescent="0.25">
      <c r="A156" s="5" t="s">
        <v>236</v>
      </c>
      <c r="B156" s="15" t="s">
        <v>240</v>
      </c>
      <c r="C156" s="10">
        <v>391.4</v>
      </c>
      <c r="D156" s="10">
        <v>391.4</v>
      </c>
      <c r="E156" s="49">
        <v>391.4</v>
      </c>
      <c r="F156" s="16"/>
      <c r="G156" s="1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  <c r="BG156" s="56"/>
      <c r="BH156" s="56"/>
      <c r="BI156" s="56"/>
      <c r="BJ156" s="56"/>
      <c r="BK156" s="56"/>
      <c r="BL156" s="56"/>
      <c r="BM156" s="56"/>
      <c r="BN156" s="56"/>
      <c r="BO156" s="56"/>
      <c r="BP156" s="56"/>
      <c r="BQ156" s="56"/>
      <c r="BR156" s="56"/>
      <c r="BS156" s="56"/>
      <c r="BT156" s="56"/>
      <c r="BU156" s="56"/>
      <c r="BV156" s="56"/>
      <c r="BW156" s="56"/>
      <c r="BX156" s="56"/>
      <c r="BY156" s="56"/>
      <c r="BZ156" s="56"/>
      <c r="CA156" s="56"/>
      <c r="CB156" s="56"/>
      <c r="CC156" s="56"/>
      <c r="CD156" s="56"/>
      <c r="CE156" s="56"/>
      <c r="CF156" s="56"/>
      <c r="CG156" s="56"/>
      <c r="CH156" s="56"/>
      <c r="CI156" s="56"/>
      <c r="CJ156" s="56"/>
      <c r="CK156" s="56"/>
      <c r="CL156" s="56"/>
      <c r="CM156" s="56"/>
      <c r="CN156" s="56"/>
      <c r="CO156" s="56"/>
      <c r="CP156" s="56"/>
      <c r="CQ156" s="56"/>
      <c r="CR156" s="56"/>
      <c r="CS156" s="56"/>
      <c r="CT156" s="56"/>
      <c r="CU156" s="56"/>
      <c r="CV156" s="56"/>
      <c r="CW156" s="56"/>
      <c r="CX156" s="56"/>
      <c r="CY156" s="56"/>
      <c r="CZ156" s="56"/>
      <c r="DA156" s="56"/>
      <c r="DB156" s="56"/>
      <c r="DC156" s="56"/>
      <c r="DD156" s="56"/>
      <c r="DE156" s="56"/>
      <c r="DF156" s="56"/>
      <c r="DG156" s="56"/>
      <c r="DH156" s="56"/>
      <c r="DI156" s="56"/>
      <c r="DJ156" s="56"/>
      <c r="DK156" s="56"/>
      <c r="DL156" s="56"/>
      <c r="DM156" s="56"/>
      <c r="DN156" s="56"/>
      <c r="DO156" s="56"/>
      <c r="DP156" s="56"/>
      <c r="DQ156" s="56"/>
      <c r="DR156" s="56"/>
      <c r="DS156" s="56"/>
      <c r="DT156" s="56"/>
      <c r="DU156" s="56"/>
      <c r="DV156" s="56"/>
      <c r="DW156" s="56"/>
      <c r="DX156" s="56"/>
      <c r="DY156" s="56"/>
      <c r="DZ156" s="56"/>
      <c r="EA156" s="56"/>
      <c r="EB156" s="56"/>
      <c r="EC156" s="56"/>
      <c r="ED156" s="56"/>
      <c r="EE156" s="56"/>
      <c r="EF156" s="56"/>
      <c r="EG156" s="56"/>
      <c r="EH156" s="56"/>
      <c r="EI156" s="56"/>
      <c r="EJ156" s="56"/>
      <c r="EK156" s="56"/>
      <c r="EL156" s="56"/>
      <c r="EM156" s="56"/>
      <c r="EN156" s="56"/>
      <c r="EO156" s="56"/>
      <c r="EP156" s="56"/>
      <c r="EQ156" s="56"/>
      <c r="ER156" s="56"/>
      <c r="ES156" s="56"/>
      <c r="ET156" s="56"/>
      <c r="EU156" s="56"/>
      <c r="EV156" s="56"/>
      <c r="EW156" s="56"/>
      <c r="EX156" s="56"/>
      <c r="EY156" s="56"/>
      <c r="EZ156" s="56"/>
      <c r="FA156" s="56"/>
      <c r="FB156" s="56"/>
      <c r="FC156" s="56"/>
      <c r="FD156" s="56"/>
      <c r="FE156" s="56"/>
      <c r="FF156" s="56"/>
      <c r="FG156" s="56"/>
      <c r="FH156" s="56"/>
      <c r="FI156" s="56"/>
      <c r="FJ156" s="56"/>
      <c r="FK156" s="56"/>
      <c r="FL156" s="56"/>
      <c r="FM156" s="56"/>
      <c r="FN156" s="56"/>
      <c r="FO156" s="56"/>
      <c r="FP156" s="56"/>
      <c r="FQ156" s="56"/>
      <c r="FR156" s="56"/>
      <c r="FS156" s="56"/>
      <c r="FT156" s="56"/>
      <c r="FU156" s="56"/>
      <c r="FV156" s="56"/>
      <c r="FW156" s="56"/>
      <c r="FX156" s="56"/>
      <c r="FY156" s="56"/>
      <c r="FZ156" s="56"/>
      <c r="GA156" s="56"/>
      <c r="GB156" s="56"/>
      <c r="GC156" s="56"/>
      <c r="GD156" s="56"/>
      <c r="GE156" s="56"/>
      <c r="GF156" s="56"/>
      <c r="GG156" s="56"/>
      <c r="GH156" s="56"/>
      <c r="GI156" s="56"/>
      <c r="GJ156" s="56"/>
      <c r="GK156" s="56"/>
      <c r="GL156" s="56"/>
      <c r="GM156" s="56"/>
      <c r="GN156" s="56"/>
      <c r="GO156" s="56"/>
      <c r="GP156" s="56"/>
      <c r="GQ156" s="56"/>
      <c r="GR156" s="56"/>
      <c r="GS156" s="56"/>
      <c r="GT156" s="56"/>
      <c r="GU156" s="56"/>
      <c r="GV156" s="56"/>
      <c r="GW156" s="56"/>
      <c r="GX156" s="56"/>
      <c r="GY156" s="56"/>
      <c r="GZ156" s="56"/>
      <c r="HA156" s="56"/>
      <c r="HB156" s="56"/>
      <c r="HC156" s="56"/>
      <c r="HD156" s="56"/>
      <c r="HE156" s="56"/>
      <c r="HF156" s="56"/>
      <c r="HG156" s="56"/>
      <c r="HH156" s="56"/>
      <c r="HI156" s="56"/>
      <c r="HJ156" s="56"/>
      <c r="HK156" s="56"/>
      <c r="HL156" s="56"/>
      <c r="HM156" s="56"/>
      <c r="HN156" s="56"/>
      <c r="HO156" s="56"/>
      <c r="HP156" s="56"/>
      <c r="HQ156" s="56"/>
      <c r="HR156" s="56"/>
      <c r="HS156" s="56"/>
      <c r="HT156" s="56"/>
      <c r="HU156" s="56"/>
      <c r="HV156" s="56"/>
      <c r="HW156" s="56"/>
      <c r="HX156" s="56"/>
      <c r="HY156" s="56"/>
      <c r="HZ156" s="56"/>
      <c r="IA156" s="56"/>
      <c r="IB156" s="56"/>
      <c r="IC156" s="56"/>
      <c r="ID156" s="56"/>
      <c r="IE156" s="56"/>
      <c r="IF156" s="56"/>
      <c r="IG156" s="56"/>
      <c r="IH156" s="56"/>
      <c r="II156" s="56"/>
      <c r="IJ156" s="56"/>
    </row>
    <row r="157" spans="1:244" ht="66" customHeight="1" x14ac:dyDescent="0.25">
      <c r="A157" s="5" t="s">
        <v>236</v>
      </c>
      <c r="B157" s="15" t="s">
        <v>241</v>
      </c>
      <c r="C157" s="10">
        <v>401.2</v>
      </c>
      <c r="D157" s="10">
        <v>401.2</v>
      </c>
      <c r="E157" s="49">
        <v>401.2</v>
      </c>
      <c r="F157" s="16"/>
      <c r="G157" s="1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  <c r="BG157" s="56"/>
      <c r="BH157" s="56"/>
      <c r="BI157" s="56"/>
      <c r="BJ157" s="56"/>
      <c r="BK157" s="56"/>
      <c r="BL157" s="56"/>
      <c r="BM157" s="56"/>
      <c r="BN157" s="56"/>
      <c r="BO157" s="56"/>
      <c r="BP157" s="56"/>
      <c r="BQ157" s="56"/>
      <c r="BR157" s="56"/>
      <c r="BS157" s="56"/>
      <c r="BT157" s="56"/>
      <c r="BU157" s="56"/>
      <c r="BV157" s="56"/>
      <c r="BW157" s="56"/>
      <c r="BX157" s="56"/>
      <c r="BY157" s="56"/>
      <c r="BZ157" s="56"/>
      <c r="CA157" s="56"/>
      <c r="CB157" s="56"/>
      <c r="CC157" s="56"/>
      <c r="CD157" s="56"/>
      <c r="CE157" s="56"/>
      <c r="CF157" s="56"/>
      <c r="CG157" s="56"/>
      <c r="CH157" s="56"/>
      <c r="CI157" s="56"/>
      <c r="CJ157" s="56"/>
      <c r="CK157" s="56"/>
      <c r="CL157" s="56"/>
      <c r="CM157" s="56"/>
      <c r="CN157" s="56"/>
      <c r="CO157" s="56"/>
      <c r="CP157" s="56"/>
      <c r="CQ157" s="56"/>
      <c r="CR157" s="56"/>
      <c r="CS157" s="56"/>
      <c r="CT157" s="56"/>
      <c r="CU157" s="56"/>
      <c r="CV157" s="56"/>
      <c r="CW157" s="56"/>
      <c r="CX157" s="56"/>
      <c r="CY157" s="56"/>
      <c r="CZ157" s="56"/>
      <c r="DA157" s="56"/>
      <c r="DB157" s="56"/>
      <c r="DC157" s="56"/>
      <c r="DD157" s="56"/>
      <c r="DE157" s="56"/>
      <c r="DF157" s="56"/>
      <c r="DG157" s="56"/>
      <c r="DH157" s="56"/>
      <c r="DI157" s="56"/>
      <c r="DJ157" s="56"/>
      <c r="DK157" s="56"/>
      <c r="DL157" s="56"/>
      <c r="DM157" s="56"/>
      <c r="DN157" s="56"/>
      <c r="DO157" s="56"/>
      <c r="DP157" s="56"/>
      <c r="DQ157" s="56"/>
      <c r="DR157" s="56"/>
      <c r="DS157" s="56"/>
      <c r="DT157" s="56"/>
      <c r="DU157" s="56"/>
      <c r="DV157" s="56"/>
      <c r="DW157" s="56"/>
      <c r="DX157" s="56"/>
      <c r="DY157" s="56"/>
      <c r="DZ157" s="56"/>
      <c r="EA157" s="56"/>
      <c r="EB157" s="56"/>
      <c r="EC157" s="56"/>
      <c r="ED157" s="56"/>
      <c r="EE157" s="56"/>
      <c r="EF157" s="56"/>
      <c r="EG157" s="56"/>
      <c r="EH157" s="56"/>
      <c r="EI157" s="56"/>
      <c r="EJ157" s="56"/>
      <c r="EK157" s="56"/>
      <c r="EL157" s="56"/>
      <c r="EM157" s="56"/>
      <c r="EN157" s="56"/>
      <c r="EO157" s="56"/>
      <c r="EP157" s="56"/>
      <c r="EQ157" s="56"/>
      <c r="ER157" s="56"/>
      <c r="ES157" s="56"/>
      <c r="ET157" s="56"/>
      <c r="EU157" s="56"/>
      <c r="EV157" s="56"/>
      <c r="EW157" s="56"/>
      <c r="EX157" s="56"/>
      <c r="EY157" s="56"/>
      <c r="EZ157" s="56"/>
      <c r="FA157" s="56"/>
      <c r="FB157" s="56"/>
      <c r="FC157" s="56"/>
      <c r="FD157" s="56"/>
      <c r="FE157" s="56"/>
      <c r="FF157" s="56"/>
      <c r="FG157" s="56"/>
      <c r="FH157" s="56"/>
      <c r="FI157" s="56"/>
      <c r="FJ157" s="56"/>
      <c r="FK157" s="56"/>
      <c r="FL157" s="56"/>
      <c r="FM157" s="56"/>
      <c r="FN157" s="56"/>
      <c r="FO157" s="56"/>
      <c r="FP157" s="56"/>
      <c r="FQ157" s="56"/>
      <c r="FR157" s="56"/>
      <c r="FS157" s="56"/>
      <c r="FT157" s="56"/>
      <c r="FU157" s="56"/>
      <c r="FV157" s="56"/>
      <c r="FW157" s="56"/>
      <c r="FX157" s="56"/>
      <c r="FY157" s="56"/>
      <c r="FZ157" s="56"/>
      <c r="GA157" s="56"/>
      <c r="GB157" s="56"/>
      <c r="GC157" s="56"/>
      <c r="GD157" s="56"/>
      <c r="GE157" s="56"/>
      <c r="GF157" s="56"/>
      <c r="GG157" s="56"/>
      <c r="GH157" s="56"/>
      <c r="GI157" s="56"/>
      <c r="GJ157" s="56"/>
      <c r="GK157" s="56"/>
      <c r="GL157" s="56"/>
      <c r="GM157" s="56"/>
      <c r="GN157" s="56"/>
      <c r="GO157" s="56"/>
      <c r="GP157" s="56"/>
      <c r="GQ157" s="56"/>
      <c r="GR157" s="56"/>
      <c r="GS157" s="56"/>
      <c r="GT157" s="56"/>
      <c r="GU157" s="56"/>
      <c r="GV157" s="56"/>
      <c r="GW157" s="56"/>
      <c r="GX157" s="56"/>
      <c r="GY157" s="56"/>
      <c r="GZ157" s="56"/>
      <c r="HA157" s="56"/>
      <c r="HB157" s="56"/>
      <c r="HC157" s="56"/>
      <c r="HD157" s="56"/>
      <c r="HE157" s="56"/>
      <c r="HF157" s="56"/>
      <c r="HG157" s="56"/>
      <c r="HH157" s="56"/>
      <c r="HI157" s="56"/>
      <c r="HJ157" s="56"/>
      <c r="HK157" s="56"/>
      <c r="HL157" s="56"/>
      <c r="HM157" s="56"/>
      <c r="HN157" s="56"/>
      <c r="HO157" s="56"/>
      <c r="HP157" s="56"/>
      <c r="HQ157" s="56"/>
      <c r="HR157" s="56"/>
      <c r="HS157" s="56"/>
      <c r="HT157" s="56"/>
      <c r="HU157" s="56"/>
      <c r="HV157" s="56"/>
      <c r="HW157" s="56"/>
      <c r="HX157" s="56"/>
      <c r="HY157" s="56"/>
      <c r="HZ157" s="56"/>
      <c r="IA157" s="56"/>
      <c r="IB157" s="56"/>
      <c r="IC157" s="56"/>
      <c r="ID157" s="56"/>
      <c r="IE157" s="56"/>
      <c r="IF157" s="56"/>
      <c r="IG157" s="56"/>
      <c r="IH157" s="56"/>
      <c r="II157" s="56"/>
      <c r="IJ157" s="56"/>
    </row>
    <row r="158" spans="1:244" ht="47.25" x14ac:dyDescent="0.25">
      <c r="A158" s="5" t="s">
        <v>236</v>
      </c>
      <c r="B158" s="15" t="s">
        <v>242</v>
      </c>
      <c r="C158" s="10">
        <v>402.5</v>
      </c>
      <c r="D158" s="10">
        <v>402.5</v>
      </c>
      <c r="E158" s="49">
        <v>402.5</v>
      </c>
      <c r="F158" s="16"/>
      <c r="G158" s="1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  <c r="BG158" s="56"/>
      <c r="BH158" s="56"/>
      <c r="BI158" s="56"/>
      <c r="BJ158" s="56"/>
      <c r="BK158" s="56"/>
      <c r="BL158" s="56"/>
      <c r="BM158" s="56"/>
      <c r="BN158" s="56"/>
      <c r="BO158" s="56"/>
      <c r="BP158" s="56"/>
      <c r="BQ158" s="56"/>
      <c r="BR158" s="56"/>
      <c r="BS158" s="56"/>
      <c r="BT158" s="56"/>
      <c r="BU158" s="56"/>
      <c r="BV158" s="56"/>
      <c r="BW158" s="56"/>
      <c r="BX158" s="56"/>
      <c r="BY158" s="56"/>
      <c r="BZ158" s="56"/>
      <c r="CA158" s="56"/>
      <c r="CB158" s="56"/>
      <c r="CC158" s="56"/>
      <c r="CD158" s="56"/>
      <c r="CE158" s="56"/>
      <c r="CF158" s="56"/>
      <c r="CG158" s="56"/>
      <c r="CH158" s="56"/>
      <c r="CI158" s="56"/>
      <c r="CJ158" s="56"/>
      <c r="CK158" s="56"/>
      <c r="CL158" s="56"/>
      <c r="CM158" s="56"/>
      <c r="CN158" s="56"/>
      <c r="CO158" s="56"/>
      <c r="CP158" s="56"/>
      <c r="CQ158" s="56"/>
      <c r="CR158" s="56"/>
      <c r="CS158" s="56"/>
      <c r="CT158" s="56"/>
      <c r="CU158" s="56"/>
      <c r="CV158" s="56"/>
      <c r="CW158" s="56"/>
      <c r="CX158" s="56"/>
      <c r="CY158" s="56"/>
      <c r="CZ158" s="56"/>
      <c r="DA158" s="56"/>
      <c r="DB158" s="56"/>
      <c r="DC158" s="56"/>
      <c r="DD158" s="56"/>
      <c r="DE158" s="56"/>
      <c r="DF158" s="56"/>
      <c r="DG158" s="56"/>
      <c r="DH158" s="56"/>
      <c r="DI158" s="56"/>
      <c r="DJ158" s="56"/>
      <c r="DK158" s="56"/>
      <c r="DL158" s="56"/>
      <c r="DM158" s="56"/>
      <c r="DN158" s="56"/>
      <c r="DO158" s="56"/>
      <c r="DP158" s="56"/>
      <c r="DQ158" s="56"/>
      <c r="DR158" s="56"/>
      <c r="DS158" s="56"/>
      <c r="DT158" s="56"/>
      <c r="DU158" s="56"/>
      <c r="DV158" s="56"/>
      <c r="DW158" s="56"/>
      <c r="DX158" s="56"/>
      <c r="DY158" s="56"/>
      <c r="DZ158" s="56"/>
      <c r="EA158" s="56"/>
      <c r="EB158" s="56"/>
      <c r="EC158" s="56"/>
      <c r="ED158" s="56"/>
      <c r="EE158" s="56"/>
      <c r="EF158" s="56"/>
      <c r="EG158" s="56"/>
      <c r="EH158" s="56"/>
      <c r="EI158" s="56"/>
      <c r="EJ158" s="56"/>
      <c r="EK158" s="56"/>
      <c r="EL158" s="56"/>
      <c r="EM158" s="56"/>
      <c r="EN158" s="56"/>
      <c r="EO158" s="56"/>
      <c r="EP158" s="56"/>
      <c r="EQ158" s="56"/>
      <c r="ER158" s="56"/>
      <c r="ES158" s="56"/>
      <c r="ET158" s="56"/>
      <c r="EU158" s="56"/>
      <c r="EV158" s="56"/>
      <c r="EW158" s="56"/>
      <c r="EX158" s="56"/>
      <c r="EY158" s="56"/>
      <c r="EZ158" s="56"/>
      <c r="FA158" s="56"/>
      <c r="FB158" s="56"/>
      <c r="FC158" s="56"/>
      <c r="FD158" s="56"/>
      <c r="FE158" s="56"/>
      <c r="FF158" s="56"/>
      <c r="FG158" s="56"/>
      <c r="FH158" s="56"/>
      <c r="FI158" s="56"/>
      <c r="FJ158" s="56"/>
      <c r="FK158" s="56"/>
      <c r="FL158" s="56"/>
      <c r="FM158" s="56"/>
      <c r="FN158" s="56"/>
      <c r="FO158" s="56"/>
      <c r="FP158" s="56"/>
      <c r="FQ158" s="56"/>
      <c r="FR158" s="56"/>
      <c r="FS158" s="56"/>
      <c r="FT158" s="56"/>
      <c r="FU158" s="56"/>
      <c r="FV158" s="56"/>
      <c r="FW158" s="56"/>
      <c r="FX158" s="56"/>
      <c r="FY158" s="56"/>
      <c r="FZ158" s="56"/>
      <c r="GA158" s="56"/>
      <c r="GB158" s="56"/>
      <c r="GC158" s="56"/>
      <c r="GD158" s="56"/>
      <c r="GE158" s="56"/>
      <c r="GF158" s="56"/>
      <c r="GG158" s="56"/>
      <c r="GH158" s="56"/>
      <c r="GI158" s="56"/>
      <c r="GJ158" s="56"/>
      <c r="GK158" s="56"/>
      <c r="GL158" s="56"/>
      <c r="GM158" s="56"/>
      <c r="GN158" s="56"/>
      <c r="GO158" s="56"/>
      <c r="GP158" s="56"/>
      <c r="GQ158" s="56"/>
      <c r="GR158" s="56"/>
      <c r="GS158" s="56"/>
      <c r="GT158" s="56"/>
      <c r="GU158" s="56"/>
      <c r="GV158" s="56"/>
      <c r="GW158" s="56"/>
      <c r="GX158" s="56"/>
      <c r="GY158" s="56"/>
      <c r="GZ158" s="56"/>
      <c r="HA158" s="56"/>
      <c r="HB158" s="56"/>
      <c r="HC158" s="56"/>
      <c r="HD158" s="56"/>
      <c r="HE158" s="56"/>
      <c r="HF158" s="56"/>
      <c r="HG158" s="56"/>
      <c r="HH158" s="56"/>
      <c r="HI158" s="56"/>
      <c r="HJ158" s="56"/>
      <c r="HK158" s="56"/>
      <c r="HL158" s="56"/>
      <c r="HM158" s="56"/>
      <c r="HN158" s="56"/>
      <c r="HO158" s="56"/>
      <c r="HP158" s="56"/>
      <c r="HQ158" s="56"/>
      <c r="HR158" s="56"/>
      <c r="HS158" s="56"/>
      <c r="HT158" s="56"/>
      <c r="HU158" s="56"/>
      <c r="HV158" s="56"/>
      <c r="HW158" s="56"/>
      <c r="HX158" s="56"/>
      <c r="HY158" s="56"/>
      <c r="HZ158" s="56"/>
      <c r="IA158" s="56"/>
      <c r="IB158" s="56"/>
      <c r="IC158" s="56"/>
      <c r="ID158" s="56"/>
      <c r="IE158" s="56"/>
      <c r="IF158" s="56"/>
      <c r="IG158" s="56"/>
      <c r="IH158" s="56"/>
      <c r="II158" s="56"/>
      <c r="IJ158" s="56"/>
    </row>
    <row r="159" spans="1:244" ht="47.25" x14ac:dyDescent="0.25">
      <c r="A159" s="5" t="s">
        <v>243</v>
      </c>
      <c r="B159" s="15" t="s">
        <v>244</v>
      </c>
      <c r="C159" s="10">
        <v>4695.6000000000004</v>
      </c>
      <c r="D159" s="10">
        <v>3947.6</v>
      </c>
      <c r="E159" s="49">
        <v>4408.6000000000004</v>
      </c>
      <c r="F159" s="16"/>
      <c r="G159" s="1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  <c r="BG159" s="56"/>
      <c r="BH159" s="56"/>
      <c r="BI159" s="56"/>
      <c r="BJ159" s="56"/>
      <c r="BK159" s="56"/>
      <c r="BL159" s="56"/>
      <c r="BM159" s="56"/>
      <c r="BN159" s="56"/>
      <c r="BO159" s="56"/>
      <c r="BP159" s="56"/>
      <c r="BQ159" s="56"/>
      <c r="BR159" s="56"/>
      <c r="BS159" s="56"/>
      <c r="BT159" s="56"/>
      <c r="BU159" s="56"/>
      <c r="BV159" s="56"/>
      <c r="BW159" s="56"/>
      <c r="BX159" s="56"/>
      <c r="BY159" s="56"/>
      <c r="BZ159" s="56"/>
      <c r="CA159" s="56"/>
      <c r="CB159" s="56"/>
      <c r="CC159" s="56"/>
      <c r="CD159" s="56"/>
      <c r="CE159" s="56"/>
      <c r="CF159" s="56"/>
      <c r="CG159" s="56"/>
      <c r="CH159" s="56"/>
      <c r="CI159" s="56"/>
      <c r="CJ159" s="56"/>
      <c r="CK159" s="56"/>
      <c r="CL159" s="56"/>
      <c r="CM159" s="56"/>
      <c r="CN159" s="56"/>
      <c r="CO159" s="56"/>
      <c r="CP159" s="56"/>
      <c r="CQ159" s="56"/>
      <c r="CR159" s="56"/>
      <c r="CS159" s="56"/>
      <c r="CT159" s="56"/>
      <c r="CU159" s="56"/>
      <c r="CV159" s="56"/>
      <c r="CW159" s="56"/>
      <c r="CX159" s="56"/>
      <c r="CY159" s="56"/>
      <c r="CZ159" s="56"/>
      <c r="DA159" s="56"/>
      <c r="DB159" s="56"/>
      <c r="DC159" s="56"/>
      <c r="DD159" s="56"/>
      <c r="DE159" s="56"/>
      <c r="DF159" s="56"/>
      <c r="DG159" s="56"/>
      <c r="DH159" s="56"/>
      <c r="DI159" s="56"/>
      <c r="DJ159" s="56"/>
      <c r="DK159" s="56"/>
      <c r="DL159" s="56"/>
      <c r="DM159" s="56"/>
      <c r="DN159" s="56"/>
      <c r="DO159" s="56"/>
      <c r="DP159" s="56"/>
      <c r="DQ159" s="56"/>
      <c r="DR159" s="56"/>
      <c r="DS159" s="56"/>
      <c r="DT159" s="56"/>
      <c r="DU159" s="56"/>
      <c r="DV159" s="56"/>
      <c r="DW159" s="56"/>
      <c r="DX159" s="56"/>
      <c r="DY159" s="56"/>
      <c r="DZ159" s="56"/>
      <c r="EA159" s="56"/>
      <c r="EB159" s="56"/>
      <c r="EC159" s="56"/>
      <c r="ED159" s="56"/>
      <c r="EE159" s="56"/>
      <c r="EF159" s="56"/>
      <c r="EG159" s="56"/>
      <c r="EH159" s="56"/>
      <c r="EI159" s="56"/>
      <c r="EJ159" s="56"/>
      <c r="EK159" s="56"/>
      <c r="EL159" s="56"/>
      <c r="EM159" s="56"/>
      <c r="EN159" s="56"/>
      <c r="EO159" s="56"/>
      <c r="EP159" s="56"/>
      <c r="EQ159" s="56"/>
      <c r="ER159" s="56"/>
      <c r="ES159" s="56"/>
      <c r="ET159" s="56"/>
      <c r="EU159" s="56"/>
      <c r="EV159" s="56"/>
      <c r="EW159" s="56"/>
      <c r="EX159" s="56"/>
      <c r="EY159" s="56"/>
      <c r="EZ159" s="56"/>
      <c r="FA159" s="56"/>
      <c r="FB159" s="56"/>
      <c r="FC159" s="56"/>
      <c r="FD159" s="56"/>
      <c r="FE159" s="56"/>
      <c r="FF159" s="56"/>
      <c r="FG159" s="56"/>
      <c r="FH159" s="56"/>
      <c r="FI159" s="56"/>
      <c r="FJ159" s="56"/>
      <c r="FK159" s="56"/>
      <c r="FL159" s="56"/>
      <c r="FM159" s="56"/>
      <c r="FN159" s="56"/>
      <c r="FO159" s="56"/>
      <c r="FP159" s="56"/>
      <c r="FQ159" s="56"/>
      <c r="FR159" s="56"/>
      <c r="FS159" s="56"/>
      <c r="FT159" s="56"/>
      <c r="FU159" s="56"/>
      <c r="FV159" s="56"/>
      <c r="FW159" s="56"/>
      <c r="FX159" s="56"/>
      <c r="FY159" s="56"/>
      <c r="FZ159" s="56"/>
      <c r="GA159" s="56"/>
      <c r="GB159" s="56"/>
      <c r="GC159" s="56"/>
      <c r="GD159" s="56"/>
      <c r="GE159" s="56"/>
      <c r="GF159" s="56"/>
      <c r="GG159" s="56"/>
      <c r="GH159" s="56"/>
      <c r="GI159" s="56"/>
      <c r="GJ159" s="56"/>
      <c r="GK159" s="56"/>
      <c r="GL159" s="56"/>
      <c r="GM159" s="56"/>
      <c r="GN159" s="56"/>
      <c r="GO159" s="56"/>
      <c r="GP159" s="56"/>
      <c r="GQ159" s="56"/>
      <c r="GR159" s="56"/>
      <c r="GS159" s="56"/>
      <c r="GT159" s="56"/>
      <c r="GU159" s="56"/>
      <c r="GV159" s="56"/>
      <c r="GW159" s="56"/>
      <c r="GX159" s="56"/>
      <c r="GY159" s="56"/>
      <c r="GZ159" s="56"/>
      <c r="HA159" s="56"/>
      <c r="HB159" s="56"/>
      <c r="HC159" s="56"/>
      <c r="HD159" s="56"/>
      <c r="HE159" s="56"/>
      <c r="HF159" s="56"/>
      <c r="HG159" s="56"/>
      <c r="HH159" s="56"/>
      <c r="HI159" s="56"/>
      <c r="HJ159" s="56"/>
      <c r="HK159" s="56"/>
      <c r="HL159" s="56"/>
      <c r="HM159" s="56"/>
      <c r="HN159" s="56"/>
      <c r="HO159" s="56"/>
      <c r="HP159" s="56"/>
      <c r="HQ159" s="56"/>
      <c r="HR159" s="56"/>
      <c r="HS159" s="56"/>
      <c r="HT159" s="56"/>
      <c r="HU159" s="56"/>
      <c r="HV159" s="56"/>
      <c r="HW159" s="56"/>
      <c r="HX159" s="56"/>
      <c r="HY159" s="56"/>
      <c r="HZ159" s="56"/>
      <c r="IA159" s="56"/>
      <c r="IB159" s="56"/>
      <c r="IC159" s="56"/>
      <c r="ID159" s="56"/>
      <c r="IE159" s="56"/>
      <c r="IF159" s="56"/>
      <c r="IG159" s="56"/>
      <c r="IH159" s="56"/>
      <c r="II159" s="56"/>
      <c r="IJ159" s="56"/>
    </row>
    <row r="160" spans="1:244" ht="47.25" x14ac:dyDescent="0.25">
      <c r="A160" s="5" t="s">
        <v>243</v>
      </c>
      <c r="B160" s="15" t="s">
        <v>245</v>
      </c>
      <c r="C160" s="10">
        <v>4791.7</v>
      </c>
      <c r="D160" s="10">
        <v>4791.7</v>
      </c>
      <c r="E160" s="49">
        <v>4791.7</v>
      </c>
      <c r="F160" s="16"/>
      <c r="G160" s="1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  <c r="BG160" s="56"/>
      <c r="BH160" s="56"/>
      <c r="BI160" s="56"/>
      <c r="BJ160" s="56"/>
      <c r="BK160" s="56"/>
      <c r="BL160" s="56"/>
      <c r="BM160" s="56"/>
      <c r="BN160" s="56"/>
      <c r="BO160" s="56"/>
      <c r="BP160" s="56"/>
      <c r="BQ160" s="56"/>
      <c r="BR160" s="56"/>
      <c r="BS160" s="56"/>
      <c r="BT160" s="56"/>
      <c r="BU160" s="56"/>
      <c r="BV160" s="56"/>
      <c r="BW160" s="56"/>
      <c r="BX160" s="56"/>
      <c r="BY160" s="56"/>
      <c r="BZ160" s="56"/>
      <c r="CA160" s="56"/>
      <c r="CB160" s="56"/>
      <c r="CC160" s="56"/>
      <c r="CD160" s="56"/>
      <c r="CE160" s="56"/>
      <c r="CF160" s="56"/>
      <c r="CG160" s="56"/>
      <c r="CH160" s="56"/>
      <c r="CI160" s="56"/>
      <c r="CJ160" s="56"/>
      <c r="CK160" s="56"/>
      <c r="CL160" s="56"/>
      <c r="CM160" s="56"/>
      <c r="CN160" s="56"/>
      <c r="CO160" s="56"/>
      <c r="CP160" s="56"/>
      <c r="CQ160" s="56"/>
      <c r="CR160" s="56"/>
      <c r="CS160" s="56"/>
      <c r="CT160" s="56"/>
      <c r="CU160" s="56"/>
      <c r="CV160" s="56"/>
      <c r="CW160" s="56"/>
      <c r="CX160" s="56"/>
      <c r="CY160" s="56"/>
      <c r="CZ160" s="56"/>
      <c r="DA160" s="56"/>
      <c r="DB160" s="56"/>
      <c r="DC160" s="56"/>
      <c r="DD160" s="56"/>
      <c r="DE160" s="56"/>
      <c r="DF160" s="56"/>
      <c r="DG160" s="56"/>
      <c r="DH160" s="56"/>
      <c r="DI160" s="56"/>
      <c r="DJ160" s="56"/>
      <c r="DK160" s="56"/>
      <c r="DL160" s="56"/>
      <c r="DM160" s="56"/>
      <c r="DN160" s="56"/>
      <c r="DO160" s="56"/>
      <c r="DP160" s="56"/>
      <c r="DQ160" s="56"/>
      <c r="DR160" s="56"/>
      <c r="DS160" s="56"/>
      <c r="DT160" s="56"/>
      <c r="DU160" s="56"/>
      <c r="DV160" s="56"/>
      <c r="DW160" s="56"/>
      <c r="DX160" s="56"/>
      <c r="DY160" s="56"/>
      <c r="DZ160" s="56"/>
      <c r="EA160" s="56"/>
      <c r="EB160" s="56"/>
      <c r="EC160" s="56"/>
      <c r="ED160" s="56"/>
      <c r="EE160" s="56"/>
      <c r="EF160" s="56"/>
      <c r="EG160" s="56"/>
      <c r="EH160" s="56"/>
      <c r="EI160" s="56"/>
      <c r="EJ160" s="56"/>
      <c r="EK160" s="56"/>
      <c r="EL160" s="56"/>
      <c r="EM160" s="56"/>
      <c r="EN160" s="56"/>
      <c r="EO160" s="56"/>
      <c r="EP160" s="56"/>
      <c r="EQ160" s="56"/>
      <c r="ER160" s="56"/>
      <c r="ES160" s="56"/>
      <c r="ET160" s="56"/>
      <c r="EU160" s="56"/>
      <c r="EV160" s="56"/>
      <c r="EW160" s="56"/>
      <c r="EX160" s="56"/>
      <c r="EY160" s="56"/>
      <c r="EZ160" s="56"/>
      <c r="FA160" s="56"/>
      <c r="FB160" s="56"/>
      <c r="FC160" s="56"/>
      <c r="FD160" s="56"/>
      <c r="FE160" s="56"/>
      <c r="FF160" s="56"/>
      <c r="FG160" s="56"/>
      <c r="FH160" s="56"/>
      <c r="FI160" s="56"/>
      <c r="FJ160" s="56"/>
      <c r="FK160" s="56"/>
      <c r="FL160" s="56"/>
      <c r="FM160" s="56"/>
      <c r="FN160" s="56"/>
      <c r="FO160" s="56"/>
      <c r="FP160" s="56"/>
      <c r="FQ160" s="56"/>
      <c r="FR160" s="56"/>
      <c r="FS160" s="56"/>
      <c r="FT160" s="56"/>
      <c r="FU160" s="56"/>
      <c r="FV160" s="56"/>
      <c r="FW160" s="56"/>
      <c r="FX160" s="56"/>
      <c r="FY160" s="56"/>
      <c r="FZ160" s="56"/>
      <c r="GA160" s="56"/>
      <c r="GB160" s="56"/>
      <c r="GC160" s="56"/>
      <c r="GD160" s="56"/>
      <c r="GE160" s="56"/>
      <c r="GF160" s="56"/>
      <c r="GG160" s="56"/>
      <c r="GH160" s="56"/>
      <c r="GI160" s="56"/>
      <c r="GJ160" s="56"/>
      <c r="GK160" s="56"/>
      <c r="GL160" s="56"/>
      <c r="GM160" s="56"/>
      <c r="GN160" s="56"/>
      <c r="GO160" s="56"/>
      <c r="GP160" s="56"/>
      <c r="GQ160" s="56"/>
      <c r="GR160" s="56"/>
      <c r="GS160" s="56"/>
      <c r="GT160" s="56"/>
      <c r="GU160" s="56"/>
      <c r="GV160" s="56"/>
      <c r="GW160" s="56"/>
      <c r="GX160" s="56"/>
      <c r="GY160" s="56"/>
      <c r="GZ160" s="56"/>
      <c r="HA160" s="56"/>
      <c r="HB160" s="56"/>
      <c r="HC160" s="56"/>
      <c r="HD160" s="56"/>
      <c r="HE160" s="56"/>
      <c r="HF160" s="56"/>
      <c r="HG160" s="56"/>
      <c r="HH160" s="56"/>
      <c r="HI160" s="56"/>
      <c r="HJ160" s="56"/>
      <c r="HK160" s="56"/>
      <c r="HL160" s="56"/>
      <c r="HM160" s="56"/>
      <c r="HN160" s="56"/>
      <c r="HO160" s="56"/>
      <c r="HP160" s="56"/>
      <c r="HQ160" s="56"/>
      <c r="HR160" s="56"/>
      <c r="HS160" s="56"/>
      <c r="HT160" s="56"/>
      <c r="HU160" s="56"/>
      <c r="HV160" s="56"/>
      <c r="HW160" s="56"/>
      <c r="HX160" s="56"/>
      <c r="HY160" s="56"/>
      <c r="HZ160" s="56"/>
      <c r="IA160" s="56"/>
      <c r="IB160" s="56"/>
      <c r="IC160" s="56"/>
      <c r="ID160" s="56"/>
      <c r="IE160" s="56"/>
      <c r="IF160" s="56"/>
      <c r="IG160" s="56"/>
      <c r="IH160" s="56"/>
      <c r="II160" s="56"/>
      <c r="IJ160" s="56"/>
    </row>
    <row r="161" spans="1:244" ht="63" x14ac:dyDescent="0.25">
      <c r="A161" s="5" t="s">
        <v>243</v>
      </c>
      <c r="B161" s="15" t="s">
        <v>246</v>
      </c>
      <c r="C161" s="10">
        <v>8598.2000000000007</v>
      </c>
      <c r="D161" s="10">
        <v>8942.1</v>
      </c>
      <c r="E161" s="49">
        <v>9299.7999999999993</v>
      </c>
      <c r="F161" s="16"/>
      <c r="G161" s="1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6"/>
      <c r="BG161" s="56"/>
      <c r="BH161" s="56"/>
      <c r="BI161" s="56"/>
      <c r="BJ161" s="56"/>
      <c r="BK161" s="56"/>
      <c r="BL161" s="56"/>
      <c r="BM161" s="56"/>
      <c r="BN161" s="56"/>
      <c r="BO161" s="56"/>
      <c r="BP161" s="56"/>
      <c r="BQ161" s="56"/>
      <c r="BR161" s="56"/>
      <c r="BS161" s="56"/>
      <c r="BT161" s="56"/>
      <c r="BU161" s="56"/>
      <c r="BV161" s="56"/>
      <c r="BW161" s="56"/>
      <c r="BX161" s="56"/>
      <c r="BY161" s="56"/>
      <c r="BZ161" s="56"/>
      <c r="CA161" s="56"/>
      <c r="CB161" s="56"/>
      <c r="CC161" s="56"/>
      <c r="CD161" s="56"/>
      <c r="CE161" s="56"/>
      <c r="CF161" s="56"/>
      <c r="CG161" s="56"/>
      <c r="CH161" s="56"/>
      <c r="CI161" s="56"/>
      <c r="CJ161" s="56"/>
      <c r="CK161" s="56"/>
      <c r="CL161" s="56"/>
      <c r="CM161" s="56"/>
      <c r="CN161" s="56"/>
      <c r="CO161" s="56"/>
      <c r="CP161" s="56"/>
      <c r="CQ161" s="56"/>
      <c r="CR161" s="56"/>
      <c r="CS161" s="56"/>
      <c r="CT161" s="56"/>
      <c r="CU161" s="56"/>
      <c r="CV161" s="56"/>
      <c r="CW161" s="56"/>
      <c r="CX161" s="56"/>
      <c r="CY161" s="56"/>
      <c r="CZ161" s="56"/>
      <c r="DA161" s="56"/>
      <c r="DB161" s="56"/>
      <c r="DC161" s="56"/>
      <c r="DD161" s="56"/>
      <c r="DE161" s="56"/>
      <c r="DF161" s="56"/>
      <c r="DG161" s="56"/>
      <c r="DH161" s="56"/>
      <c r="DI161" s="56"/>
      <c r="DJ161" s="56"/>
      <c r="DK161" s="56"/>
      <c r="DL161" s="56"/>
      <c r="DM161" s="56"/>
      <c r="DN161" s="56"/>
      <c r="DO161" s="56"/>
      <c r="DP161" s="56"/>
      <c r="DQ161" s="56"/>
      <c r="DR161" s="56"/>
      <c r="DS161" s="56"/>
      <c r="DT161" s="56"/>
      <c r="DU161" s="56"/>
      <c r="DV161" s="56"/>
      <c r="DW161" s="56"/>
      <c r="DX161" s="56"/>
      <c r="DY161" s="56"/>
      <c r="DZ161" s="56"/>
      <c r="EA161" s="56"/>
      <c r="EB161" s="56"/>
      <c r="EC161" s="56"/>
      <c r="ED161" s="56"/>
      <c r="EE161" s="56"/>
      <c r="EF161" s="56"/>
      <c r="EG161" s="56"/>
      <c r="EH161" s="56"/>
      <c r="EI161" s="56"/>
      <c r="EJ161" s="56"/>
      <c r="EK161" s="56"/>
      <c r="EL161" s="56"/>
      <c r="EM161" s="56"/>
      <c r="EN161" s="56"/>
      <c r="EO161" s="56"/>
      <c r="EP161" s="56"/>
      <c r="EQ161" s="56"/>
      <c r="ER161" s="56"/>
      <c r="ES161" s="56"/>
      <c r="ET161" s="56"/>
      <c r="EU161" s="56"/>
      <c r="EV161" s="56"/>
      <c r="EW161" s="56"/>
      <c r="EX161" s="56"/>
      <c r="EY161" s="56"/>
      <c r="EZ161" s="56"/>
      <c r="FA161" s="56"/>
      <c r="FB161" s="56"/>
      <c r="FC161" s="56"/>
      <c r="FD161" s="56"/>
      <c r="FE161" s="56"/>
      <c r="FF161" s="56"/>
      <c r="FG161" s="56"/>
      <c r="FH161" s="56"/>
      <c r="FI161" s="56"/>
      <c r="FJ161" s="56"/>
      <c r="FK161" s="56"/>
      <c r="FL161" s="56"/>
      <c r="FM161" s="56"/>
      <c r="FN161" s="56"/>
      <c r="FO161" s="56"/>
      <c r="FP161" s="56"/>
      <c r="FQ161" s="56"/>
      <c r="FR161" s="56"/>
      <c r="FS161" s="56"/>
      <c r="FT161" s="56"/>
      <c r="FU161" s="56"/>
      <c r="FV161" s="56"/>
      <c r="FW161" s="56"/>
      <c r="FX161" s="56"/>
      <c r="FY161" s="56"/>
      <c r="FZ161" s="56"/>
      <c r="GA161" s="56"/>
      <c r="GB161" s="56"/>
      <c r="GC161" s="56"/>
      <c r="GD161" s="56"/>
      <c r="GE161" s="56"/>
      <c r="GF161" s="56"/>
      <c r="GG161" s="56"/>
      <c r="GH161" s="56"/>
      <c r="GI161" s="56"/>
      <c r="GJ161" s="56"/>
      <c r="GK161" s="56"/>
      <c r="GL161" s="56"/>
      <c r="GM161" s="56"/>
      <c r="GN161" s="56"/>
      <c r="GO161" s="56"/>
      <c r="GP161" s="56"/>
      <c r="GQ161" s="56"/>
      <c r="GR161" s="56"/>
      <c r="GS161" s="56"/>
      <c r="GT161" s="56"/>
      <c r="GU161" s="56"/>
      <c r="GV161" s="56"/>
      <c r="GW161" s="56"/>
      <c r="GX161" s="56"/>
      <c r="GY161" s="56"/>
      <c r="GZ161" s="56"/>
      <c r="HA161" s="56"/>
      <c r="HB161" s="56"/>
      <c r="HC161" s="56"/>
      <c r="HD161" s="56"/>
      <c r="HE161" s="56"/>
      <c r="HF161" s="56"/>
      <c r="HG161" s="56"/>
      <c r="HH161" s="56"/>
      <c r="HI161" s="56"/>
      <c r="HJ161" s="56"/>
      <c r="HK161" s="56"/>
      <c r="HL161" s="56"/>
      <c r="HM161" s="56"/>
      <c r="HN161" s="56"/>
      <c r="HO161" s="56"/>
      <c r="HP161" s="56"/>
      <c r="HQ161" s="56"/>
      <c r="HR161" s="56"/>
      <c r="HS161" s="56"/>
      <c r="HT161" s="56"/>
      <c r="HU161" s="56"/>
      <c r="HV161" s="56"/>
      <c r="HW161" s="56"/>
      <c r="HX161" s="56"/>
      <c r="HY161" s="56"/>
      <c r="HZ161" s="56"/>
      <c r="IA161" s="56"/>
      <c r="IB161" s="56"/>
      <c r="IC161" s="56"/>
      <c r="ID161" s="56"/>
      <c r="IE161" s="56"/>
      <c r="IF161" s="56"/>
      <c r="IG161" s="56"/>
      <c r="IH161" s="56"/>
      <c r="II161" s="56"/>
      <c r="IJ161" s="56"/>
    </row>
    <row r="162" spans="1:244" ht="47.25" x14ac:dyDescent="0.25">
      <c r="A162" s="5" t="s">
        <v>243</v>
      </c>
      <c r="B162" s="15" t="s">
        <v>247</v>
      </c>
      <c r="C162" s="10">
        <v>6102.1</v>
      </c>
      <c r="D162" s="10">
        <v>6102.1</v>
      </c>
      <c r="E162" s="49">
        <v>6102.1</v>
      </c>
      <c r="F162" s="16"/>
      <c r="G162" s="1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  <c r="BG162" s="56"/>
      <c r="BH162" s="56"/>
      <c r="BI162" s="56"/>
      <c r="BJ162" s="56"/>
      <c r="BK162" s="56"/>
      <c r="BL162" s="56"/>
      <c r="BM162" s="56"/>
      <c r="BN162" s="56"/>
      <c r="BO162" s="56"/>
      <c r="BP162" s="56"/>
      <c r="BQ162" s="56"/>
      <c r="BR162" s="56"/>
      <c r="BS162" s="56"/>
      <c r="BT162" s="56"/>
      <c r="BU162" s="56"/>
      <c r="BV162" s="56"/>
      <c r="BW162" s="56"/>
      <c r="BX162" s="56"/>
      <c r="BY162" s="56"/>
      <c r="BZ162" s="56"/>
      <c r="CA162" s="56"/>
      <c r="CB162" s="56"/>
      <c r="CC162" s="56"/>
      <c r="CD162" s="56"/>
      <c r="CE162" s="56"/>
      <c r="CF162" s="56"/>
      <c r="CG162" s="56"/>
      <c r="CH162" s="56"/>
      <c r="CI162" s="56"/>
      <c r="CJ162" s="56"/>
      <c r="CK162" s="56"/>
      <c r="CL162" s="56"/>
      <c r="CM162" s="56"/>
      <c r="CN162" s="56"/>
      <c r="CO162" s="56"/>
      <c r="CP162" s="56"/>
      <c r="CQ162" s="56"/>
      <c r="CR162" s="56"/>
      <c r="CS162" s="56"/>
      <c r="CT162" s="56"/>
      <c r="CU162" s="56"/>
      <c r="CV162" s="56"/>
      <c r="CW162" s="56"/>
      <c r="CX162" s="56"/>
      <c r="CY162" s="56"/>
      <c r="CZ162" s="56"/>
      <c r="DA162" s="56"/>
      <c r="DB162" s="56"/>
      <c r="DC162" s="56"/>
      <c r="DD162" s="56"/>
      <c r="DE162" s="56"/>
      <c r="DF162" s="56"/>
      <c r="DG162" s="56"/>
      <c r="DH162" s="56"/>
      <c r="DI162" s="56"/>
      <c r="DJ162" s="56"/>
      <c r="DK162" s="56"/>
      <c r="DL162" s="56"/>
      <c r="DM162" s="56"/>
      <c r="DN162" s="56"/>
      <c r="DO162" s="56"/>
      <c r="DP162" s="56"/>
      <c r="DQ162" s="56"/>
      <c r="DR162" s="56"/>
      <c r="DS162" s="56"/>
      <c r="DT162" s="56"/>
      <c r="DU162" s="56"/>
      <c r="DV162" s="56"/>
      <c r="DW162" s="56"/>
      <c r="DX162" s="56"/>
      <c r="DY162" s="56"/>
      <c r="DZ162" s="56"/>
      <c r="EA162" s="56"/>
      <c r="EB162" s="56"/>
      <c r="EC162" s="56"/>
      <c r="ED162" s="56"/>
      <c r="EE162" s="56"/>
      <c r="EF162" s="56"/>
      <c r="EG162" s="56"/>
      <c r="EH162" s="56"/>
      <c r="EI162" s="56"/>
      <c r="EJ162" s="56"/>
      <c r="EK162" s="56"/>
      <c r="EL162" s="56"/>
      <c r="EM162" s="56"/>
      <c r="EN162" s="56"/>
      <c r="EO162" s="56"/>
      <c r="EP162" s="56"/>
      <c r="EQ162" s="56"/>
      <c r="ER162" s="56"/>
      <c r="ES162" s="56"/>
      <c r="ET162" s="56"/>
      <c r="EU162" s="56"/>
      <c r="EV162" s="56"/>
      <c r="EW162" s="56"/>
      <c r="EX162" s="56"/>
      <c r="EY162" s="56"/>
      <c r="EZ162" s="56"/>
      <c r="FA162" s="56"/>
      <c r="FB162" s="56"/>
      <c r="FC162" s="56"/>
      <c r="FD162" s="56"/>
      <c r="FE162" s="56"/>
      <c r="FF162" s="56"/>
      <c r="FG162" s="56"/>
      <c r="FH162" s="56"/>
      <c r="FI162" s="56"/>
      <c r="FJ162" s="56"/>
      <c r="FK162" s="56"/>
      <c r="FL162" s="56"/>
      <c r="FM162" s="56"/>
      <c r="FN162" s="56"/>
      <c r="FO162" s="56"/>
      <c r="FP162" s="56"/>
      <c r="FQ162" s="56"/>
      <c r="FR162" s="56"/>
      <c r="FS162" s="56"/>
      <c r="FT162" s="56"/>
      <c r="FU162" s="56"/>
      <c r="FV162" s="56"/>
      <c r="FW162" s="56"/>
      <c r="FX162" s="56"/>
      <c r="FY162" s="56"/>
      <c r="FZ162" s="56"/>
      <c r="GA162" s="56"/>
      <c r="GB162" s="56"/>
      <c r="GC162" s="56"/>
      <c r="GD162" s="56"/>
      <c r="GE162" s="56"/>
      <c r="GF162" s="56"/>
      <c r="GG162" s="56"/>
      <c r="GH162" s="56"/>
      <c r="GI162" s="56"/>
      <c r="GJ162" s="56"/>
      <c r="GK162" s="56"/>
      <c r="GL162" s="56"/>
      <c r="GM162" s="56"/>
      <c r="GN162" s="56"/>
      <c r="GO162" s="56"/>
      <c r="GP162" s="56"/>
      <c r="GQ162" s="56"/>
      <c r="GR162" s="56"/>
      <c r="GS162" s="56"/>
      <c r="GT162" s="56"/>
      <c r="GU162" s="56"/>
      <c r="GV162" s="56"/>
      <c r="GW162" s="56"/>
      <c r="GX162" s="56"/>
      <c r="GY162" s="56"/>
      <c r="GZ162" s="56"/>
      <c r="HA162" s="56"/>
      <c r="HB162" s="56"/>
      <c r="HC162" s="56"/>
      <c r="HD162" s="56"/>
      <c r="HE162" s="56"/>
      <c r="HF162" s="56"/>
      <c r="HG162" s="56"/>
      <c r="HH162" s="56"/>
      <c r="HI162" s="56"/>
      <c r="HJ162" s="56"/>
      <c r="HK162" s="56"/>
      <c r="HL162" s="56"/>
      <c r="HM162" s="56"/>
      <c r="HN162" s="56"/>
      <c r="HO162" s="56"/>
      <c r="HP162" s="56"/>
      <c r="HQ162" s="56"/>
      <c r="HR162" s="56"/>
      <c r="HS162" s="56"/>
      <c r="HT162" s="56"/>
      <c r="HU162" s="56"/>
      <c r="HV162" s="56"/>
      <c r="HW162" s="56"/>
      <c r="HX162" s="56"/>
      <c r="HY162" s="56"/>
      <c r="HZ162" s="56"/>
      <c r="IA162" s="56"/>
      <c r="IB162" s="56"/>
      <c r="IC162" s="56"/>
      <c r="ID162" s="56"/>
      <c r="IE162" s="56"/>
      <c r="IF162" s="56"/>
      <c r="IG162" s="56"/>
      <c r="IH162" s="56"/>
      <c r="II162" s="56"/>
      <c r="IJ162" s="56"/>
    </row>
    <row r="163" spans="1:244" ht="47.25" x14ac:dyDescent="0.25">
      <c r="A163" s="5" t="s">
        <v>243</v>
      </c>
      <c r="B163" s="15" t="s">
        <v>248</v>
      </c>
      <c r="C163" s="10">
        <v>55825.599999999999</v>
      </c>
      <c r="D163" s="10">
        <v>58058.6</v>
      </c>
      <c r="E163" s="49">
        <v>60381</v>
      </c>
      <c r="F163" s="16"/>
      <c r="G163" s="1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56"/>
      <c r="BI163" s="56"/>
      <c r="BJ163" s="56"/>
      <c r="BK163" s="56"/>
      <c r="BL163" s="56"/>
      <c r="BM163" s="56"/>
      <c r="BN163" s="56"/>
      <c r="BO163" s="56"/>
      <c r="BP163" s="56"/>
      <c r="BQ163" s="56"/>
      <c r="BR163" s="56"/>
      <c r="BS163" s="56"/>
      <c r="BT163" s="56"/>
      <c r="BU163" s="56"/>
      <c r="BV163" s="56"/>
      <c r="BW163" s="56"/>
      <c r="BX163" s="56"/>
      <c r="BY163" s="56"/>
      <c r="BZ163" s="56"/>
      <c r="CA163" s="56"/>
      <c r="CB163" s="56"/>
      <c r="CC163" s="56"/>
      <c r="CD163" s="56"/>
      <c r="CE163" s="56"/>
      <c r="CF163" s="56"/>
      <c r="CG163" s="56"/>
      <c r="CH163" s="56"/>
      <c r="CI163" s="56"/>
      <c r="CJ163" s="56"/>
      <c r="CK163" s="56"/>
      <c r="CL163" s="56"/>
      <c r="CM163" s="56"/>
      <c r="CN163" s="56"/>
      <c r="CO163" s="56"/>
      <c r="CP163" s="56"/>
      <c r="CQ163" s="56"/>
      <c r="CR163" s="56"/>
      <c r="CS163" s="56"/>
      <c r="CT163" s="56"/>
      <c r="CU163" s="56"/>
      <c r="CV163" s="56"/>
      <c r="CW163" s="56"/>
      <c r="CX163" s="56"/>
      <c r="CY163" s="56"/>
      <c r="CZ163" s="56"/>
      <c r="DA163" s="56"/>
      <c r="DB163" s="56"/>
      <c r="DC163" s="56"/>
      <c r="DD163" s="56"/>
      <c r="DE163" s="56"/>
      <c r="DF163" s="56"/>
      <c r="DG163" s="56"/>
      <c r="DH163" s="56"/>
      <c r="DI163" s="56"/>
      <c r="DJ163" s="56"/>
      <c r="DK163" s="56"/>
      <c r="DL163" s="56"/>
      <c r="DM163" s="56"/>
      <c r="DN163" s="56"/>
      <c r="DO163" s="56"/>
      <c r="DP163" s="56"/>
      <c r="DQ163" s="56"/>
      <c r="DR163" s="56"/>
      <c r="DS163" s="56"/>
      <c r="DT163" s="56"/>
      <c r="DU163" s="56"/>
      <c r="DV163" s="56"/>
      <c r="DW163" s="56"/>
      <c r="DX163" s="56"/>
      <c r="DY163" s="56"/>
      <c r="DZ163" s="56"/>
      <c r="EA163" s="56"/>
      <c r="EB163" s="56"/>
      <c r="EC163" s="56"/>
      <c r="ED163" s="56"/>
      <c r="EE163" s="56"/>
      <c r="EF163" s="56"/>
      <c r="EG163" s="56"/>
      <c r="EH163" s="56"/>
      <c r="EI163" s="56"/>
      <c r="EJ163" s="56"/>
      <c r="EK163" s="56"/>
      <c r="EL163" s="56"/>
      <c r="EM163" s="56"/>
      <c r="EN163" s="56"/>
      <c r="EO163" s="56"/>
      <c r="EP163" s="56"/>
      <c r="EQ163" s="56"/>
      <c r="ER163" s="56"/>
      <c r="ES163" s="56"/>
      <c r="ET163" s="56"/>
      <c r="EU163" s="56"/>
      <c r="EV163" s="56"/>
      <c r="EW163" s="56"/>
      <c r="EX163" s="56"/>
      <c r="EY163" s="56"/>
      <c r="EZ163" s="56"/>
      <c r="FA163" s="56"/>
      <c r="FB163" s="56"/>
      <c r="FC163" s="56"/>
      <c r="FD163" s="56"/>
      <c r="FE163" s="56"/>
      <c r="FF163" s="56"/>
      <c r="FG163" s="56"/>
      <c r="FH163" s="56"/>
      <c r="FI163" s="56"/>
      <c r="FJ163" s="56"/>
      <c r="FK163" s="56"/>
      <c r="FL163" s="56"/>
      <c r="FM163" s="56"/>
      <c r="FN163" s="56"/>
      <c r="FO163" s="56"/>
      <c r="FP163" s="56"/>
      <c r="FQ163" s="56"/>
      <c r="FR163" s="56"/>
      <c r="FS163" s="56"/>
      <c r="FT163" s="56"/>
      <c r="FU163" s="56"/>
      <c r="FV163" s="56"/>
      <c r="FW163" s="56"/>
      <c r="FX163" s="56"/>
      <c r="FY163" s="56"/>
      <c r="FZ163" s="56"/>
      <c r="GA163" s="56"/>
      <c r="GB163" s="56"/>
      <c r="GC163" s="56"/>
      <c r="GD163" s="56"/>
      <c r="GE163" s="56"/>
      <c r="GF163" s="56"/>
      <c r="GG163" s="56"/>
      <c r="GH163" s="56"/>
      <c r="GI163" s="56"/>
      <c r="GJ163" s="56"/>
      <c r="GK163" s="56"/>
      <c r="GL163" s="56"/>
      <c r="GM163" s="56"/>
      <c r="GN163" s="56"/>
      <c r="GO163" s="56"/>
      <c r="GP163" s="56"/>
      <c r="GQ163" s="56"/>
      <c r="GR163" s="56"/>
      <c r="GS163" s="56"/>
      <c r="GT163" s="56"/>
      <c r="GU163" s="56"/>
      <c r="GV163" s="56"/>
      <c r="GW163" s="56"/>
      <c r="GX163" s="56"/>
      <c r="GY163" s="56"/>
      <c r="GZ163" s="56"/>
      <c r="HA163" s="56"/>
      <c r="HB163" s="56"/>
      <c r="HC163" s="56"/>
      <c r="HD163" s="56"/>
      <c r="HE163" s="56"/>
      <c r="HF163" s="56"/>
      <c r="HG163" s="56"/>
      <c r="HH163" s="56"/>
      <c r="HI163" s="56"/>
      <c r="HJ163" s="56"/>
      <c r="HK163" s="56"/>
      <c r="HL163" s="56"/>
      <c r="HM163" s="56"/>
      <c r="HN163" s="56"/>
      <c r="HO163" s="56"/>
      <c r="HP163" s="56"/>
      <c r="HQ163" s="56"/>
      <c r="HR163" s="56"/>
      <c r="HS163" s="56"/>
      <c r="HT163" s="56"/>
      <c r="HU163" s="56"/>
      <c r="HV163" s="56"/>
      <c r="HW163" s="56"/>
      <c r="HX163" s="56"/>
      <c r="HY163" s="56"/>
      <c r="HZ163" s="56"/>
      <c r="IA163" s="56"/>
      <c r="IB163" s="56"/>
      <c r="IC163" s="56"/>
      <c r="ID163" s="56"/>
      <c r="IE163" s="56"/>
      <c r="IF163" s="56"/>
      <c r="IG163" s="56"/>
      <c r="IH163" s="56"/>
      <c r="II163" s="56"/>
      <c r="IJ163" s="56"/>
    </row>
    <row r="164" spans="1:244" ht="47.25" x14ac:dyDescent="0.25">
      <c r="A164" s="5" t="s">
        <v>243</v>
      </c>
      <c r="B164" s="15" t="s">
        <v>249</v>
      </c>
      <c r="C164" s="10">
        <v>1893.2</v>
      </c>
      <c r="D164" s="10">
        <v>1969</v>
      </c>
      <c r="E164" s="49">
        <v>2047.7</v>
      </c>
      <c r="F164" s="16"/>
      <c r="G164" s="1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56"/>
      <c r="BM164" s="56"/>
      <c r="BN164" s="56"/>
      <c r="BO164" s="56"/>
      <c r="BP164" s="56"/>
      <c r="BQ164" s="56"/>
      <c r="BR164" s="56"/>
      <c r="BS164" s="56"/>
      <c r="BT164" s="56"/>
      <c r="BU164" s="56"/>
      <c r="BV164" s="56"/>
      <c r="BW164" s="56"/>
      <c r="BX164" s="56"/>
      <c r="BY164" s="56"/>
      <c r="BZ164" s="56"/>
      <c r="CA164" s="56"/>
      <c r="CB164" s="56"/>
      <c r="CC164" s="56"/>
      <c r="CD164" s="56"/>
      <c r="CE164" s="56"/>
      <c r="CF164" s="56"/>
      <c r="CG164" s="56"/>
      <c r="CH164" s="56"/>
      <c r="CI164" s="56"/>
      <c r="CJ164" s="56"/>
      <c r="CK164" s="56"/>
      <c r="CL164" s="56"/>
      <c r="CM164" s="56"/>
      <c r="CN164" s="56"/>
      <c r="CO164" s="56"/>
      <c r="CP164" s="56"/>
      <c r="CQ164" s="56"/>
      <c r="CR164" s="56"/>
      <c r="CS164" s="56"/>
      <c r="CT164" s="56"/>
      <c r="CU164" s="56"/>
      <c r="CV164" s="56"/>
      <c r="CW164" s="56"/>
      <c r="CX164" s="56"/>
      <c r="CY164" s="56"/>
      <c r="CZ164" s="56"/>
      <c r="DA164" s="56"/>
      <c r="DB164" s="56"/>
      <c r="DC164" s="56"/>
      <c r="DD164" s="56"/>
      <c r="DE164" s="56"/>
      <c r="DF164" s="56"/>
      <c r="DG164" s="56"/>
      <c r="DH164" s="56"/>
      <c r="DI164" s="56"/>
      <c r="DJ164" s="56"/>
      <c r="DK164" s="56"/>
      <c r="DL164" s="56"/>
      <c r="DM164" s="56"/>
      <c r="DN164" s="56"/>
      <c r="DO164" s="56"/>
      <c r="DP164" s="56"/>
      <c r="DQ164" s="56"/>
      <c r="DR164" s="56"/>
      <c r="DS164" s="56"/>
      <c r="DT164" s="56"/>
      <c r="DU164" s="56"/>
      <c r="DV164" s="56"/>
      <c r="DW164" s="56"/>
      <c r="DX164" s="56"/>
      <c r="DY164" s="56"/>
      <c r="DZ164" s="56"/>
      <c r="EA164" s="56"/>
      <c r="EB164" s="56"/>
      <c r="EC164" s="56"/>
      <c r="ED164" s="56"/>
      <c r="EE164" s="56"/>
      <c r="EF164" s="56"/>
      <c r="EG164" s="56"/>
      <c r="EH164" s="56"/>
      <c r="EI164" s="56"/>
      <c r="EJ164" s="56"/>
      <c r="EK164" s="56"/>
      <c r="EL164" s="56"/>
      <c r="EM164" s="56"/>
      <c r="EN164" s="56"/>
      <c r="EO164" s="56"/>
      <c r="EP164" s="56"/>
      <c r="EQ164" s="56"/>
      <c r="ER164" s="56"/>
      <c r="ES164" s="56"/>
      <c r="ET164" s="56"/>
      <c r="EU164" s="56"/>
      <c r="EV164" s="56"/>
      <c r="EW164" s="56"/>
      <c r="EX164" s="56"/>
      <c r="EY164" s="56"/>
      <c r="EZ164" s="56"/>
      <c r="FA164" s="56"/>
      <c r="FB164" s="56"/>
      <c r="FC164" s="56"/>
      <c r="FD164" s="56"/>
      <c r="FE164" s="56"/>
      <c r="FF164" s="56"/>
      <c r="FG164" s="56"/>
      <c r="FH164" s="56"/>
      <c r="FI164" s="56"/>
      <c r="FJ164" s="56"/>
      <c r="FK164" s="56"/>
      <c r="FL164" s="56"/>
      <c r="FM164" s="56"/>
      <c r="FN164" s="56"/>
      <c r="FO164" s="56"/>
      <c r="FP164" s="56"/>
      <c r="FQ164" s="56"/>
      <c r="FR164" s="56"/>
      <c r="FS164" s="56"/>
      <c r="FT164" s="56"/>
      <c r="FU164" s="56"/>
      <c r="FV164" s="56"/>
      <c r="FW164" s="56"/>
      <c r="FX164" s="56"/>
      <c r="FY164" s="56"/>
      <c r="FZ164" s="56"/>
      <c r="GA164" s="56"/>
      <c r="GB164" s="56"/>
      <c r="GC164" s="56"/>
      <c r="GD164" s="56"/>
      <c r="GE164" s="56"/>
      <c r="GF164" s="56"/>
      <c r="GG164" s="56"/>
      <c r="GH164" s="56"/>
      <c r="GI164" s="56"/>
      <c r="GJ164" s="56"/>
      <c r="GK164" s="56"/>
      <c r="GL164" s="56"/>
      <c r="GM164" s="56"/>
      <c r="GN164" s="56"/>
      <c r="GO164" s="56"/>
      <c r="GP164" s="56"/>
      <c r="GQ164" s="56"/>
      <c r="GR164" s="56"/>
      <c r="GS164" s="56"/>
      <c r="GT164" s="56"/>
      <c r="GU164" s="56"/>
      <c r="GV164" s="56"/>
      <c r="GW164" s="56"/>
      <c r="GX164" s="56"/>
      <c r="GY164" s="56"/>
      <c r="GZ164" s="56"/>
      <c r="HA164" s="56"/>
      <c r="HB164" s="56"/>
      <c r="HC164" s="56"/>
      <c r="HD164" s="56"/>
      <c r="HE164" s="56"/>
      <c r="HF164" s="56"/>
      <c r="HG164" s="56"/>
      <c r="HH164" s="56"/>
      <c r="HI164" s="56"/>
      <c r="HJ164" s="56"/>
      <c r="HK164" s="56"/>
      <c r="HL164" s="56"/>
      <c r="HM164" s="56"/>
      <c r="HN164" s="56"/>
      <c r="HO164" s="56"/>
      <c r="HP164" s="56"/>
      <c r="HQ164" s="56"/>
      <c r="HR164" s="56"/>
      <c r="HS164" s="56"/>
      <c r="HT164" s="56"/>
      <c r="HU164" s="56"/>
      <c r="HV164" s="56"/>
      <c r="HW164" s="56"/>
      <c r="HX164" s="56"/>
      <c r="HY164" s="56"/>
      <c r="HZ164" s="56"/>
      <c r="IA164" s="56"/>
      <c r="IB164" s="56"/>
      <c r="IC164" s="56"/>
      <c r="ID164" s="56"/>
      <c r="IE164" s="56"/>
      <c r="IF164" s="56"/>
      <c r="IG164" s="56"/>
      <c r="IH164" s="56"/>
      <c r="II164" s="56"/>
      <c r="IJ164" s="56"/>
    </row>
    <row r="165" spans="1:244" ht="63" x14ac:dyDescent="0.25">
      <c r="A165" s="5" t="s">
        <v>243</v>
      </c>
      <c r="B165" s="15" t="s">
        <v>250</v>
      </c>
      <c r="C165" s="10">
        <v>1098.7</v>
      </c>
      <c r="D165" s="10">
        <v>0</v>
      </c>
      <c r="E165" s="49">
        <v>0</v>
      </c>
      <c r="F165" s="16"/>
      <c r="G165" s="1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6"/>
      <c r="BM165" s="56"/>
      <c r="BN165" s="56"/>
      <c r="BO165" s="56"/>
      <c r="BP165" s="56"/>
      <c r="BQ165" s="56"/>
      <c r="BR165" s="56"/>
      <c r="BS165" s="56"/>
      <c r="BT165" s="56"/>
      <c r="BU165" s="56"/>
      <c r="BV165" s="56"/>
      <c r="BW165" s="56"/>
      <c r="BX165" s="56"/>
      <c r="BY165" s="56"/>
      <c r="BZ165" s="56"/>
      <c r="CA165" s="56"/>
      <c r="CB165" s="56"/>
      <c r="CC165" s="56"/>
      <c r="CD165" s="56"/>
      <c r="CE165" s="56"/>
      <c r="CF165" s="56"/>
      <c r="CG165" s="56"/>
      <c r="CH165" s="56"/>
      <c r="CI165" s="56"/>
      <c r="CJ165" s="56"/>
      <c r="CK165" s="56"/>
      <c r="CL165" s="56"/>
      <c r="CM165" s="56"/>
      <c r="CN165" s="56"/>
      <c r="CO165" s="56"/>
      <c r="CP165" s="56"/>
      <c r="CQ165" s="56"/>
      <c r="CR165" s="56"/>
      <c r="CS165" s="56"/>
      <c r="CT165" s="56"/>
      <c r="CU165" s="56"/>
      <c r="CV165" s="56"/>
      <c r="CW165" s="56"/>
      <c r="CX165" s="56"/>
      <c r="CY165" s="56"/>
      <c r="CZ165" s="56"/>
      <c r="DA165" s="56"/>
      <c r="DB165" s="56"/>
      <c r="DC165" s="56"/>
      <c r="DD165" s="56"/>
      <c r="DE165" s="56"/>
      <c r="DF165" s="56"/>
      <c r="DG165" s="56"/>
      <c r="DH165" s="56"/>
      <c r="DI165" s="56"/>
      <c r="DJ165" s="56"/>
      <c r="DK165" s="56"/>
      <c r="DL165" s="56"/>
      <c r="DM165" s="56"/>
      <c r="DN165" s="56"/>
      <c r="DO165" s="56"/>
      <c r="DP165" s="56"/>
      <c r="DQ165" s="56"/>
      <c r="DR165" s="56"/>
      <c r="DS165" s="56"/>
      <c r="DT165" s="56"/>
      <c r="DU165" s="56"/>
      <c r="DV165" s="56"/>
      <c r="DW165" s="56"/>
      <c r="DX165" s="56"/>
      <c r="DY165" s="56"/>
      <c r="DZ165" s="56"/>
      <c r="EA165" s="56"/>
      <c r="EB165" s="56"/>
      <c r="EC165" s="56"/>
      <c r="ED165" s="56"/>
      <c r="EE165" s="56"/>
      <c r="EF165" s="56"/>
      <c r="EG165" s="56"/>
      <c r="EH165" s="56"/>
      <c r="EI165" s="56"/>
      <c r="EJ165" s="56"/>
      <c r="EK165" s="56"/>
      <c r="EL165" s="56"/>
      <c r="EM165" s="56"/>
      <c r="EN165" s="56"/>
      <c r="EO165" s="56"/>
      <c r="EP165" s="56"/>
      <c r="EQ165" s="56"/>
      <c r="ER165" s="56"/>
      <c r="ES165" s="56"/>
      <c r="ET165" s="56"/>
      <c r="EU165" s="56"/>
      <c r="EV165" s="56"/>
      <c r="EW165" s="56"/>
      <c r="EX165" s="56"/>
      <c r="EY165" s="56"/>
      <c r="EZ165" s="56"/>
      <c r="FA165" s="56"/>
      <c r="FB165" s="56"/>
      <c r="FC165" s="56"/>
      <c r="FD165" s="56"/>
      <c r="FE165" s="56"/>
      <c r="FF165" s="56"/>
      <c r="FG165" s="56"/>
      <c r="FH165" s="56"/>
      <c r="FI165" s="56"/>
      <c r="FJ165" s="56"/>
      <c r="FK165" s="56"/>
      <c r="FL165" s="56"/>
      <c r="FM165" s="56"/>
      <c r="FN165" s="56"/>
      <c r="FO165" s="56"/>
      <c r="FP165" s="56"/>
      <c r="FQ165" s="56"/>
      <c r="FR165" s="56"/>
      <c r="FS165" s="56"/>
      <c r="FT165" s="56"/>
      <c r="FU165" s="56"/>
      <c r="FV165" s="56"/>
      <c r="FW165" s="56"/>
      <c r="FX165" s="56"/>
      <c r="FY165" s="56"/>
      <c r="FZ165" s="56"/>
      <c r="GA165" s="56"/>
      <c r="GB165" s="56"/>
      <c r="GC165" s="56"/>
      <c r="GD165" s="56"/>
      <c r="GE165" s="56"/>
      <c r="GF165" s="56"/>
      <c r="GG165" s="56"/>
      <c r="GH165" s="56"/>
      <c r="GI165" s="56"/>
      <c r="GJ165" s="56"/>
      <c r="GK165" s="56"/>
      <c r="GL165" s="56"/>
      <c r="GM165" s="56"/>
      <c r="GN165" s="56"/>
      <c r="GO165" s="56"/>
      <c r="GP165" s="56"/>
      <c r="GQ165" s="56"/>
      <c r="GR165" s="56"/>
      <c r="GS165" s="56"/>
      <c r="GT165" s="56"/>
      <c r="GU165" s="56"/>
      <c r="GV165" s="56"/>
      <c r="GW165" s="56"/>
      <c r="GX165" s="56"/>
      <c r="GY165" s="56"/>
      <c r="GZ165" s="56"/>
      <c r="HA165" s="56"/>
      <c r="HB165" s="56"/>
      <c r="HC165" s="56"/>
      <c r="HD165" s="56"/>
      <c r="HE165" s="56"/>
      <c r="HF165" s="56"/>
      <c r="HG165" s="56"/>
      <c r="HH165" s="56"/>
      <c r="HI165" s="56"/>
      <c r="HJ165" s="56"/>
      <c r="HK165" s="56"/>
      <c r="HL165" s="56"/>
      <c r="HM165" s="56"/>
      <c r="HN165" s="56"/>
      <c r="HO165" s="56"/>
      <c r="HP165" s="56"/>
      <c r="HQ165" s="56"/>
      <c r="HR165" s="56"/>
      <c r="HS165" s="56"/>
      <c r="HT165" s="56"/>
      <c r="HU165" s="56"/>
      <c r="HV165" s="56"/>
      <c r="HW165" s="56"/>
      <c r="HX165" s="56"/>
      <c r="HY165" s="56"/>
      <c r="HZ165" s="56"/>
      <c r="IA165" s="56"/>
      <c r="IB165" s="56"/>
      <c r="IC165" s="56"/>
      <c r="ID165" s="56"/>
      <c r="IE165" s="56"/>
      <c r="IF165" s="56"/>
      <c r="IG165" s="56"/>
      <c r="IH165" s="56"/>
      <c r="II165" s="56"/>
      <c r="IJ165" s="56"/>
    </row>
    <row r="166" spans="1:244" ht="47.25" x14ac:dyDescent="0.25">
      <c r="A166" s="35" t="s">
        <v>243</v>
      </c>
      <c r="B166" s="26" t="s">
        <v>251</v>
      </c>
      <c r="C166" s="10">
        <v>21.1</v>
      </c>
      <c r="D166" s="10">
        <v>21.1</v>
      </c>
      <c r="E166" s="49">
        <v>21.1</v>
      </c>
      <c r="F166" s="16"/>
      <c r="G166" s="1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56"/>
      <c r="BI166" s="56"/>
      <c r="BJ166" s="56"/>
      <c r="BK166" s="56"/>
      <c r="BL166" s="56"/>
      <c r="BM166" s="56"/>
      <c r="BN166" s="56"/>
      <c r="BO166" s="56"/>
      <c r="BP166" s="56"/>
      <c r="BQ166" s="56"/>
      <c r="BR166" s="56"/>
      <c r="BS166" s="56"/>
      <c r="BT166" s="56"/>
      <c r="BU166" s="56"/>
      <c r="BV166" s="56"/>
      <c r="BW166" s="56"/>
      <c r="BX166" s="56"/>
      <c r="BY166" s="56"/>
      <c r="BZ166" s="56"/>
      <c r="CA166" s="56"/>
      <c r="CB166" s="56"/>
      <c r="CC166" s="56"/>
      <c r="CD166" s="56"/>
      <c r="CE166" s="56"/>
      <c r="CF166" s="56"/>
      <c r="CG166" s="56"/>
      <c r="CH166" s="56"/>
      <c r="CI166" s="56"/>
      <c r="CJ166" s="56"/>
      <c r="CK166" s="56"/>
      <c r="CL166" s="56"/>
      <c r="CM166" s="56"/>
      <c r="CN166" s="56"/>
      <c r="CO166" s="56"/>
      <c r="CP166" s="56"/>
      <c r="CQ166" s="56"/>
      <c r="CR166" s="56"/>
      <c r="CS166" s="56"/>
      <c r="CT166" s="56"/>
      <c r="CU166" s="56"/>
      <c r="CV166" s="56"/>
      <c r="CW166" s="56"/>
      <c r="CX166" s="56"/>
      <c r="CY166" s="56"/>
      <c r="CZ166" s="56"/>
      <c r="DA166" s="56"/>
      <c r="DB166" s="56"/>
      <c r="DC166" s="56"/>
      <c r="DD166" s="56"/>
      <c r="DE166" s="56"/>
      <c r="DF166" s="56"/>
      <c r="DG166" s="56"/>
      <c r="DH166" s="56"/>
      <c r="DI166" s="56"/>
      <c r="DJ166" s="56"/>
      <c r="DK166" s="56"/>
      <c r="DL166" s="56"/>
      <c r="DM166" s="56"/>
      <c r="DN166" s="56"/>
      <c r="DO166" s="56"/>
      <c r="DP166" s="56"/>
      <c r="DQ166" s="56"/>
      <c r="DR166" s="56"/>
      <c r="DS166" s="56"/>
      <c r="DT166" s="56"/>
      <c r="DU166" s="56"/>
      <c r="DV166" s="56"/>
      <c r="DW166" s="56"/>
      <c r="DX166" s="56"/>
      <c r="DY166" s="56"/>
      <c r="DZ166" s="56"/>
      <c r="EA166" s="56"/>
      <c r="EB166" s="56"/>
      <c r="EC166" s="56"/>
      <c r="ED166" s="56"/>
      <c r="EE166" s="56"/>
      <c r="EF166" s="56"/>
      <c r="EG166" s="56"/>
      <c r="EH166" s="56"/>
      <c r="EI166" s="56"/>
      <c r="EJ166" s="56"/>
      <c r="EK166" s="56"/>
      <c r="EL166" s="56"/>
      <c r="EM166" s="56"/>
      <c r="EN166" s="56"/>
      <c r="EO166" s="56"/>
      <c r="EP166" s="56"/>
      <c r="EQ166" s="56"/>
      <c r="ER166" s="56"/>
      <c r="ES166" s="56"/>
      <c r="ET166" s="56"/>
      <c r="EU166" s="56"/>
      <c r="EV166" s="56"/>
      <c r="EW166" s="56"/>
      <c r="EX166" s="56"/>
      <c r="EY166" s="56"/>
      <c r="EZ166" s="56"/>
      <c r="FA166" s="56"/>
      <c r="FB166" s="56"/>
      <c r="FC166" s="56"/>
      <c r="FD166" s="56"/>
      <c r="FE166" s="56"/>
      <c r="FF166" s="56"/>
      <c r="FG166" s="56"/>
      <c r="FH166" s="56"/>
      <c r="FI166" s="56"/>
      <c r="FJ166" s="56"/>
      <c r="FK166" s="56"/>
      <c r="FL166" s="56"/>
      <c r="FM166" s="56"/>
      <c r="FN166" s="56"/>
      <c r="FO166" s="56"/>
      <c r="FP166" s="56"/>
      <c r="FQ166" s="56"/>
      <c r="FR166" s="56"/>
      <c r="FS166" s="56"/>
      <c r="FT166" s="56"/>
      <c r="FU166" s="56"/>
      <c r="FV166" s="56"/>
      <c r="FW166" s="56"/>
      <c r="FX166" s="56"/>
      <c r="FY166" s="56"/>
      <c r="FZ166" s="56"/>
      <c r="GA166" s="56"/>
      <c r="GB166" s="56"/>
      <c r="GC166" s="56"/>
      <c r="GD166" s="56"/>
      <c r="GE166" s="56"/>
      <c r="GF166" s="56"/>
      <c r="GG166" s="56"/>
      <c r="GH166" s="56"/>
      <c r="GI166" s="56"/>
      <c r="GJ166" s="56"/>
      <c r="GK166" s="56"/>
      <c r="GL166" s="56"/>
      <c r="GM166" s="56"/>
      <c r="GN166" s="56"/>
      <c r="GO166" s="56"/>
      <c r="GP166" s="56"/>
      <c r="GQ166" s="56"/>
      <c r="GR166" s="56"/>
      <c r="GS166" s="56"/>
      <c r="GT166" s="56"/>
      <c r="GU166" s="56"/>
      <c r="GV166" s="56"/>
      <c r="GW166" s="56"/>
      <c r="GX166" s="56"/>
      <c r="GY166" s="56"/>
      <c r="GZ166" s="56"/>
      <c r="HA166" s="56"/>
      <c r="HB166" s="56"/>
      <c r="HC166" s="56"/>
      <c r="HD166" s="56"/>
      <c r="HE166" s="56"/>
      <c r="HF166" s="56"/>
      <c r="HG166" s="56"/>
      <c r="HH166" s="56"/>
      <c r="HI166" s="56"/>
      <c r="HJ166" s="56"/>
      <c r="HK166" s="56"/>
      <c r="HL166" s="56"/>
      <c r="HM166" s="56"/>
      <c r="HN166" s="56"/>
      <c r="HO166" s="56"/>
      <c r="HP166" s="56"/>
      <c r="HQ166" s="56"/>
      <c r="HR166" s="56"/>
      <c r="HS166" s="56"/>
      <c r="HT166" s="56"/>
      <c r="HU166" s="56"/>
      <c r="HV166" s="56"/>
      <c r="HW166" s="56"/>
      <c r="HX166" s="56"/>
      <c r="HY166" s="56"/>
      <c r="HZ166" s="56"/>
      <c r="IA166" s="56"/>
      <c r="IB166" s="56"/>
      <c r="IC166" s="56"/>
      <c r="ID166" s="56"/>
      <c r="IE166" s="56"/>
      <c r="IF166" s="56"/>
      <c r="IG166" s="56"/>
      <c r="IH166" s="56"/>
      <c r="II166" s="56"/>
      <c r="IJ166" s="56"/>
    </row>
    <row r="167" spans="1:244" ht="47.25" x14ac:dyDescent="0.25">
      <c r="A167" s="35" t="s">
        <v>243</v>
      </c>
      <c r="B167" s="26" t="s">
        <v>252</v>
      </c>
      <c r="C167" s="10">
        <v>11112.7</v>
      </c>
      <c r="D167" s="10">
        <v>707.3</v>
      </c>
      <c r="E167" s="49">
        <v>707.3</v>
      </c>
      <c r="F167" s="16"/>
      <c r="G167" s="1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6"/>
      <c r="BH167" s="56"/>
      <c r="BI167" s="56"/>
      <c r="BJ167" s="56"/>
      <c r="BK167" s="56"/>
      <c r="BL167" s="56"/>
      <c r="BM167" s="56"/>
      <c r="BN167" s="56"/>
      <c r="BO167" s="56"/>
      <c r="BP167" s="56"/>
      <c r="BQ167" s="56"/>
      <c r="BR167" s="56"/>
      <c r="BS167" s="56"/>
      <c r="BT167" s="56"/>
      <c r="BU167" s="56"/>
      <c r="BV167" s="56"/>
      <c r="BW167" s="56"/>
      <c r="BX167" s="56"/>
      <c r="BY167" s="56"/>
      <c r="BZ167" s="56"/>
      <c r="CA167" s="56"/>
      <c r="CB167" s="56"/>
      <c r="CC167" s="56"/>
      <c r="CD167" s="56"/>
      <c r="CE167" s="56"/>
      <c r="CF167" s="56"/>
      <c r="CG167" s="56"/>
      <c r="CH167" s="56"/>
      <c r="CI167" s="56"/>
      <c r="CJ167" s="56"/>
      <c r="CK167" s="56"/>
      <c r="CL167" s="56"/>
      <c r="CM167" s="56"/>
      <c r="CN167" s="56"/>
      <c r="CO167" s="56"/>
      <c r="CP167" s="56"/>
      <c r="CQ167" s="56"/>
      <c r="CR167" s="56"/>
      <c r="CS167" s="56"/>
      <c r="CT167" s="56"/>
      <c r="CU167" s="56"/>
      <c r="CV167" s="56"/>
      <c r="CW167" s="56"/>
      <c r="CX167" s="56"/>
      <c r="CY167" s="56"/>
      <c r="CZ167" s="56"/>
      <c r="DA167" s="56"/>
      <c r="DB167" s="56"/>
      <c r="DC167" s="56"/>
      <c r="DD167" s="56"/>
      <c r="DE167" s="56"/>
      <c r="DF167" s="56"/>
      <c r="DG167" s="56"/>
      <c r="DH167" s="56"/>
      <c r="DI167" s="56"/>
      <c r="DJ167" s="56"/>
      <c r="DK167" s="56"/>
      <c r="DL167" s="56"/>
      <c r="DM167" s="56"/>
      <c r="DN167" s="56"/>
      <c r="DO167" s="56"/>
      <c r="DP167" s="56"/>
      <c r="DQ167" s="56"/>
      <c r="DR167" s="56"/>
      <c r="DS167" s="56"/>
      <c r="DT167" s="56"/>
      <c r="DU167" s="56"/>
      <c r="DV167" s="56"/>
      <c r="DW167" s="56"/>
      <c r="DX167" s="56"/>
      <c r="DY167" s="56"/>
      <c r="DZ167" s="56"/>
      <c r="EA167" s="56"/>
      <c r="EB167" s="56"/>
      <c r="EC167" s="56"/>
      <c r="ED167" s="56"/>
      <c r="EE167" s="56"/>
      <c r="EF167" s="56"/>
      <c r="EG167" s="56"/>
      <c r="EH167" s="56"/>
      <c r="EI167" s="56"/>
      <c r="EJ167" s="56"/>
      <c r="EK167" s="56"/>
      <c r="EL167" s="56"/>
      <c r="EM167" s="56"/>
      <c r="EN167" s="56"/>
      <c r="EO167" s="56"/>
      <c r="EP167" s="56"/>
      <c r="EQ167" s="56"/>
      <c r="ER167" s="56"/>
      <c r="ES167" s="56"/>
      <c r="ET167" s="56"/>
      <c r="EU167" s="56"/>
      <c r="EV167" s="56"/>
      <c r="EW167" s="56"/>
      <c r="EX167" s="56"/>
      <c r="EY167" s="56"/>
      <c r="EZ167" s="56"/>
      <c r="FA167" s="56"/>
      <c r="FB167" s="56"/>
      <c r="FC167" s="56"/>
      <c r="FD167" s="56"/>
      <c r="FE167" s="56"/>
      <c r="FF167" s="56"/>
      <c r="FG167" s="56"/>
      <c r="FH167" s="56"/>
      <c r="FI167" s="56"/>
      <c r="FJ167" s="56"/>
      <c r="FK167" s="56"/>
      <c r="FL167" s="56"/>
      <c r="FM167" s="56"/>
      <c r="FN167" s="56"/>
      <c r="FO167" s="56"/>
      <c r="FP167" s="56"/>
      <c r="FQ167" s="56"/>
      <c r="FR167" s="56"/>
      <c r="FS167" s="56"/>
      <c r="FT167" s="56"/>
      <c r="FU167" s="56"/>
      <c r="FV167" s="56"/>
      <c r="FW167" s="56"/>
      <c r="FX167" s="56"/>
      <c r="FY167" s="56"/>
      <c r="FZ167" s="56"/>
      <c r="GA167" s="56"/>
      <c r="GB167" s="56"/>
      <c r="GC167" s="56"/>
      <c r="GD167" s="56"/>
      <c r="GE167" s="56"/>
      <c r="GF167" s="56"/>
      <c r="GG167" s="56"/>
      <c r="GH167" s="56"/>
      <c r="GI167" s="56"/>
      <c r="GJ167" s="56"/>
      <c r="GK167" s="56"/>
      <c r="GL167" s="56"/>
      <c r="GM167" s="56"/>
      <c r="GN167" s="56"/>
      <c r="GO167" s="56"/>
      <c r="GP167" s="56"/>
      <c r="GQ167" s="56"/>
      <c r="GR167" s="56"/>
      <c r="GS167" s="56"/>
      <c r="GT167" s="56"/>
      <c r="GU167" s="56"/>
      <c r="GV167" s="56"/>
      <c r="GW167" s="56"/>
      <c r="GX167" s="56"/>
      <c r="GY167" s="56"/>
      <c r="GZ167" s="56"/>
      <c r="HA167" s="56"/>
      <c r="HB167" s="56"/>
      <c r="HC167" s="56"/>
      <c r="HD167" s="56"/>
      <c r="HE167" s="56"/>
      <c r="HF167" s="56"/>
      <c r="HG167" s="56"/>
      <c r="HH167" s="56"/>
      <c r="HI167" s="56"/>
      <c r="HJ167" s="56"/>
      <c r="HK167" s="56"/>
      <c r="HL167" s="56"/>
      <c r="HM167" s="56"/>
      <c r="HN167" s="56"/>
      <c r="HO167" s="56"/>
      <c r="HP167" s="56"/>
      <c r="HQ167" s="56"/>
      <c r="HR167" s="56"/>
      <c r="HS167" s="56"/>
      <c r="HT167" s="56"/>
      <c r="HU167" s="56"/>
      <c r="HV167" s="56"/>
      <c r="HW167" s="56"/>
      <c r="HX167" s="56"/>
      <c r="HY167" s="56"/>
      <c r="HZ167" s="56"/>
      <c r="IA167" s="56"/>
      <c r="IB167" s="56"/>
      <c r="IC167" s="56"/>
      <c r="ID167" s="56"/>
      <c r="IE167" s="56"/>
      <c r="IF167" s="56"/>
      <c r="IG167" s="56"/>
      <c r="IH167" s="56"/>
      <c r="II167" s="56"/>
      <c r="IJ167" s="56"/>
    </row>
    <row r="168" spans="1:244" ht="47.25" x14ac:dyDescent="0.25">
      <c r="A168" s="5" t="s">
        <v>243</v>
      </c>
      <c r="B168" s="15" t="s">
        <v>253</v>
      </c>
      <c r="C168" s="10">
        <v>19864.400000000001</v>
      </c>
      <c r="D168" s="10">
        <v>20659</v>
      </c>
      <c r="E168" s="49">
        <v>21485.4</v>
      </c>
      <c r="F168" s="16"/>
      <c r="G168" s="1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  <c r="BG168" s="56"/>
      <c r="BH168" s="56"/>
      <c r="BI168" s="56"/>
      <c r="BJ168" s="56"/>
      <c r="BK168" s="56"/>
      <c r="BL168" s="56"/>
      <c r="BM168" s="56"/>
      <c r="BN168" s="56"/>
      <c r="BO168" s="56"/>
      <c r="BP168" s="56"/>
      <c r="BQ168" s="56"/>
      <c r="BR168" s="56"/>
      <c r="BS168" s="56"/>
      <c r="BT168" s="56"/>
      <c r="BU168" s="56"/>
      <c r="BV168" s="56"/>
      <c r="BW168" s="56"/>
      <c r="BX168" s="56"/>
      <c r="BY168" s="56"/>
      <c r="BZ168" s="56"/>
      <c r="CA168" s="56"/>
      <c r="CB168" s="56"/>
      <c r="CC168" s="56"/>
      <c r="CD168" s="56"/>
      <c r="CE168" s="56"/>
      <c r="CF168" s="56"/>
      <c r="CG168" s="56"/>
      <c r="CH168" s="56"/>
      <c r="CI168" s="56"/>
      <c r="CJ168" s="56"/>
      <c r="CK168" s="56"/>
      <c r="CL168" s="56"/>
      <c r="CM168" s="56"/>
      <c r="CN168" s="56"/>
      <c r="CO168" s="56"/>
      <c r="CP168" s="56"/>
      <c r="CQ168" s="56"/>
      <c r="CR168" s="56"/>
      <c r="CS168" s="56"/>
      <c r="CT168" s="56"/>
      <c r="CU168" s="56"/>
      <c r="CV168" s="56"/>
      <c r="CW168" s="56"/>
      <c r="CX168" s="56"/>
      <c r="CY168" s="56"/>
      <c r="CZ168" s="56"/>
      <c r="DA168" s="56"/>
      <c r="DB168" s="56"/>
      <c r="DC168" s="56"/>
      <c r="DD168" s="56"/>
      <c r="DE168" s="56"/>
      <c r="DF168" s="56"/>
      <c r="DG168" s="56"/>
      <c r="DH168" s="56"/>
      <c r="DI168" s="56"/>
      <c r="DJ168" s="56"/>
      <c r="DK168" s="56"/>
      <c r="DL168" s="56"/>
      <c r="DM168" s="56"/>
      <c r="DN168" s="56"/>
      <c r="DO168" s="56"/>
      <c r="DP168" s="56"/>
      <c r="DQ168" s="56"/>
      <c r="DR168" s="56"/>
      <c r="DS168" s="56"/>
      <c r="DT168" s="56"/>
      <c r="DU168" s="56"/>
      <c r="DV168" s="56"/>
      <c r="DW168" s="56"/>
      <c r="DX168" s="56"/>
      <c r="DY168" s="56"/>
      <c r="DZ168" s="56"/>
      <c r="EA168" s="56"/>
      <c r="EB168" s="56"/>
      <c r="EC168" s="56"/>
      <c r="ED168" s="56"/>
      <c r="EE168" s="56"/>
      <c r="EF168" s="56"/>
      <c r="EG168" s="56"/>
      <c r="EH168" s="56"/>
      <c r="EI168" s="56"/>
      <c r="EJ168" s="56"/>
      <c r="EK168" s="56"/>
      <c r="EL168" s="56"/>
      <c r="EM168" s="56"/>
      <c r="EN168" s="56"/>
      <c r="EO168" s="56"/>
      <c r="EP168" s="56"/>
      <c r="EQ168" s="56"/>
      <c r="ER168" s="56"/>
      <c r="ES168" s="56"/>
      <c r="ET168" s="56"/>
      <c r="EU168" s="56"/>
      <c r="EV168" s="56"/>
      <c r="EW168" s="56"/>
      <c r="EX168" s="56"/>
      <c r="EY168" s="56"/>
      <c r="EZ168" s="56"/>
      <c r="FA168" s="56"/>
      <c r="FB168" s="56"/>
      <c r="FC168" s="56"/>
      <c r="FD168" s="56"/>
      <c r="FE168" s="56"/>
      <c r="FF168" s="56"/>
      <c r="FG168" s="56"/>
      <c r="FH168" s="56"/>
      <c r="FI168" s="56"/>
      <c r="FJ168" s="56"/>
      <c r="FK168" s="56"/>
      <c r="FL168" s="56"/>
      <c r="FM168" s="56"/>
      <c r="FN168" s="56"/>
      <c r="FO168" s="56"/>
      <c r="FP168" s="56"/>
      <c r="FQ168" s="56"/>
      <c r="FR168" s="56"/>
      <c r="FS168" s="56"/>
      <c r="FT168" s="56"/>
      <c r="FU168" s="56"/>
      <c r="FV168" s="56"/>
      <c r="FW168" s="56"/>
      <c r="FX168" s="56"/>
      <c r="FY168" s="56"/>
      <c r="FZ168" s="56"/>
      <c r="GA168" s="56"/>
      <c r="GB168" s="56"/>
      <c r="GC168" s="56"/>
      <c r="GD168" s="56"/>
      <c r="GE168" s="56"/>
      <c r="GF168" s="56"/>
      <c r="GG168" s="56"/>
      <c r="GH168" s="56"/>
      <c r="GI168" s="56"/>
      <c r="GJ168" s="56"/>
      <c r="GK168" s="56"/>
      <c r="GL168" s="56"/>
      <c r="GM168" s="56"/>
      <c r="GN168" s="56"/>
      <c r="GO168" s="56"/>
      <c r="GP168" s="56"/>
      <c r="GQ168" s="56"/>
      <c r="GR168" s="56"/>
      <c r="GS168" s="56"/>
      <c r="GT168" s="56"/>
      <c r="GU168" s="56"/>
      <c r="GV168" s="56"/>
      <c r="GW168" s="56"/>
      <c r="GX168" s="56"/>
      <c r="GY168" s="56"/>
      <c r="GZ168" s="56"/>
      <c r="HA168" s="56"/>
      <c r="HB168" s="56"/>
      <c r="HC168" s="56"/>
      <c r="HD168" s="56"/>
      <c r="HE168" s="56"/>
      <c r="HF168" s="56"/>
      <c r="HG168" s="56"/>
      <c r="HH168" s="56"/>
      <c r="HI168" s="56"/>
      <c r="HJ168" s="56"/>
      <c r="HK168" s="56"/>
      <c r="HL168" s="56"/>
      <c r="HM168" s="56"/>
      <c r="HN168" s="56"/>
      <c r="HO168" s="56"/>
      <c r="HP168" s="56"/>
      <c r="HQ168" s="56"/>
      <c r="HR168" s="56"/>
      <c r="HS168" s="56"/>
      <c r="HT168" s="56"/>
      <c r="HU168" s="56"/>
      <c r="HV168" s="56"/>
      <c r="HW168" s="56"/>
      <c r="HX168" s="56"/>
      <c r="HY168" s="56"/>
      <c r="HZ168" s="56"/>
      <c r="IA168" s="56"/>
      <c r="IB168" s="56"/>
      <c r="IC168" s="56"/>
      <c r="ID168" s="56"/>
      <c r="IE168" s="56"/>
      <c r="IF168" s="56"/>
      <c r="IG168" s="56"/>
      <c r="IH168" s="56"/>
      <c r="II168" s="56"/>
      <c r="IJ168" s="56"/>
    </row>
    <row r="169" spans="1:244" ht="47.25" x14ac:dyDescent="0.25">
      <c r="A169" s="5" t="s">
        <v>243</v>
      </c>
      <c r="B169" s="15" t="s">
        <v>661</v>
      </c>
      <c r="C169" s="10">
        <v>191978.8</v>
      </c>
      <c r="D169" s="10">
        <v>199658</v>
      </c>
      <c r="E169" s="49">
        <v>207644.3</v>
      </c>
      <c r="F169" s="16"/>
      <c r="G169" s="1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6"/>
      <c r="BH169" s="56"/>
      <c r="BI169" s="56"/>
      <c r="BJ169" s="56"/>
      <c r="BK169" s="56"/>
      <c r="BL169" s="56"/>
      <c r="BM169" s="56"/>
      <c r="BN169" s="56"/>
      <c r="BO169" s="56"/>
      <c r="BP169" s="56"/>
      <c r="BQ169" s="56"/>
      <c r="BR169" s="56"/>
      <c r="BS169" s="56"/>
      <c r="BT169" s="56"/>
      <c r="BU169" s="56"/>
      <c r="BV169" s="56"/>
      <c r="BW169" s="56"/>
      <c r="BX169" s="56"/>
      <c r="BY169" s="56"/>
      <c r="BZ169" s="56"/>
      <c r="CA169" s="56"/>
      <c r="CB169" s="56"/>
      <c r="CC169" s="56"/>
      <c r="CD169" s="56"/>
      <c r="CE169" s="56"/>
      <c r="CF169" s="56"/>
      <c r="CG169" s="56"/>
      <c r="CH169" s="56"/>
      <c r="CI169" s="56"/>
      <c r="CJ169" s="56"/>
      <c r="CK169" s="56"/>
      <c r="CL169" s="56"/>
      <c r="CM169" s="56"/>
      <c r="CN169" s="56"/>
      <c r="CO169" s="56"/>
      <c r="CP169" s="56"/>
      <c r="CQ169" s="56"/>
      <c r="CR169" s="56"/>
      <c r="CS169" s="56"/>
      <c r="CT169" s="56"/>
      <c r="CU169" s="56"/>
      <c r="CV169" s="56"/>
      <c r="CW169" s="56"/>
      <c r="CX169" s="56"/>
      <c r="CY169" s="56"/>
      <c r="CZ169" s="56"/>
      <c r="DA169" s="56"/>
      <c r="DB169" s="56"/>
      <c r="DC169" s="56"/>
      <c r="DD169" s="56"/>
      <c r="DE169" s="56"/>
      <c r="DF169" s="56"/>
      <c r="DG169" s="56"/>
      <c r="DH169" s="56"/>
      <c r="DI169" s="56"/>
      <c r="DJ169" s="56"/>
      <c r="DK169" s="56"/>
      <c r="DL169" s="56"/>
      <c r="DM169" s="56"/>
      <c r="DN169" s="56"/>
      <c r="DO169" s="56"/>
      <c r="DP169" s="56"/>
      <c r="DQ169" s="56"/>
      <c r="DR169" s="56"/>
      <c r="DS169" s="56"/>
      <c r="DT169" s="56"/>
      <c r="DU169" s="56"/>
      <c r="DV169" s="56"/>
      <c r="DW169" s="56"/>
      <c r="DX169" s="56"/>
      <c r="DY169" s="56"/>
      <c r="DZ169" s="56"/>
      <c r="EA169" s="56"/>
      <c r="EB169" s="56"/>
      <c r="EC169" s="56"/>
      <c r="ED169" s="56"/>
      <c r="EE169" s="56"/>
      <c r="EF169" s="56"/>
      <c r="EG169" s="56"/>
      <c r="EH169" s="56"/>
      <c r="EI169" s="56"/>
      <c r="EJ169" s="56"/>
      <c r="EK169" s="56"/>
      <c r="EL169" s="56"/>
      <c r="EM169" s="56"/>
      <c r="EN169" s="56"/>
      <c r="EO169" s="56"/>
      <c r="EP169" s="56"/>
      <c r="EQ169" s="56"/>
      <c r="ER169" s="56"/>
      <c r="ES169" s="56"/>
      <c r="ET169" s="56"/>
      <c r="EU169" s="56"/>
      <c r="EV169" s="56"/>
      <c r="EW169" s="56"/>
      <c r="EX169" s="56"/>
      <c r="EY169" s="56"/>
      <c r="EZ169" s="56"/>
      <c r="FA169" s="56"/>
      <c r="FB169" s="56"/>
      <c r="FC169" s="56"/>
      <c r="FD169" s="56"/>
      <c r="FE169" s="56"/>
      <c r="FF169" s="56"/>
      <c r="FG169" s="56"/>
      <c r="FH169" s="56"/>
      <c r="FI169" s="56"/>
      <c r="FJ169" s="56"/>
      <c r="FK169" s="56"/>
      <c r="FL169" s="56"/>
      <c r="FM169" s="56"/>
      <c r="FN169" s="56"/>
      <c r="FO169" s="56"/>
      <c r="FP169" s="56"/>
      <c r="FQ169" s="56"/>
      <c r="FR169" s="56"/>
      <c r="FS169" s="56"/>
      <c r="FT169" s="56"/>
      <c r="FU169" s="56"/>
      <c r="FV169" s="56"/>
      <c r="FW169" s="56"/>
      <c r="FX169" s="56"/>
      <c r="FY169" s="56"/>
      <c r="FZ169" s="56"/>
      <c r="GA169" s="56"/>
      <c r="GB169" s="56"/>
      <c r="GC169" s="56"/>
      <c r="GD169" s="56"/>
      <c r="GE169" s="56"/>
      <c r="GF169" s="56"/>
      <c r="GG169" s="56"/>
      <c r="GH169" s="56"/>
      <c r="GI169" s="56"/>
      <c r="GJ169" s="56"/>
      <c r="GK169" s="56"/>
      <c r="GL169" s="56"/>
      <c r="GM169" s="56"/>
      <c r="GN169" s="56"/>
      <c r="GO169" s="56"/>
      <c r="GP169" s="56"/>
      <c r="GQ169" s="56"/>
      <c r="GR169" s="56"/>
      <c r="GS169" s="56"/>
      <c r="GT169" s="56"/>
      <c r="GU169" s="56"/>
      <c r="GV169" s="56"/>
      <c r="GW169" s="56"/>
      <c r="GX169" s="56"/>
      <c r="GY169" s="56"/>
      <c r="GZ169" s="56"/>
      <c r="HA169" s="56"/>
      <c r="HB169" s="56"/>
      <c r="HC169" s="56"/>
      <c r="HD169" s="56"/>
      <c r="HE169" s="56"/>
      <c r="HF169" s="56"/>
      <c r="HG169" s="56"/>
      <c r="HH169" s="56"/>
      <c r="HI169" s="56"/>
      <c r="HJ169" s="56"/>
      <c r="HK169" s="56"/>
      <c r="HL169" s="56"/>
      <c r="HM169" s="56"/>
      <c r="HN169" s="56"/>
      <c r="HO169" s="56"/>
      <c r="HP169" s="56"/>
      <c r="HQ169" s="56"/>
      <c r="HR169" s="56"/>
      <c r="HS169" s="56"/>
      <c r="HT169" s="56"/>
      <c r="HU169" s="56"/>
      <c r="HV169" s="56"/>
      <c r="HW169" s="56"/>
      <c r="HX169" s="56"/>
      <c r="HY169" s="56"/>
      <c r="HZ169" s="56"/>
      <c r="IA169" s="56"/>
      <c r="IB169" s="56"/>
      <c r="IC169" s="56"/>
      <c r="ID169" s="56"/>
      <c r="IE169" s="56"/>
      <c r="IF169" s="56"/>
      <c r="IG169" s="56"/>
      <c r="IH169" s="56"/>
      <c r="II169" s="56"/>
      <c r="IJ169" s="56"/>
    </row>
    <row r="170" spans="1:244" ht="47.25" x14ac:dyDescent="0.25">
      <c r="A170" s="5" t="s">
        <v>243</v>
      </c>
      <c r="B170" s="15" t="s">
        <v>254</v>
      </c>
      <c r="C170" s="10">
        <v>125715.4</v>
      </c>
      <c r="D170" s="10">
        <v>125715.4</v>
      </c>
      <c r="E170" s="49">
        <v>125715.4</v>
      </c>
      <c r="F170" s="16"/>
      <c r="G170" s="1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  <c r="BG170" s="56"/>
      <c r="BH170" s="56"/>
      <c r="BI170" s="56"/>
      <c r="BJ170" s="56"/>
      <c r="BK170" s="56"/>
      <c r="BL170" s="56"/>
      <c r="BM170" s="56"/>
      <c r="BN170" s="56"/>
      <c r="BO170" s="56"/>
      <c r="BP170" s="56"/>
      <c r="BQ170" s="56"/>
      <c r="BR170" s="56"/>
      <c r="BS170" s="56"/>
      <c r="BT170" s="56"/>
      <c r="BU170" s="56"/>
      <c r="BV170" s="56"/>
      <c r="BW170" s="56"/>
      <c r="BX170" s="56"/>
      <c r="BY170" s="56"/>
      <c r="BZ170" s="56"/>
      <c r="CA170" s="56"/>
      <c r="CB170" s="56"/>
      <c r="CC170" s="56"/>
      <c r="CD170" s="56"/>
      <c r="CE170" s="56"/>
      <c r="CF170" s="56"/>
      <c r="CG170" s="56"/>
      <c r="CH170" s="56"/>
      <c r="CI170" s="56"/>
      <c r="CJ170" s="56"/>
      <c r="CK170" s="56"/>
      <c r="CL170" s="56"/>
      <c r="CM170" s="56"/>
      <c r="CN170" s="56"/>
      <c r="CO170" s="56"/>
      <c r="CP170" s="56"/>
      <c r="CQ170" s="56"/>
      <c r="CR170" s="56"/>
      <c r="CS170" s="56"/>
      <c r="CT170" s="56"/>
      <c r="CU170" s="56"/>
      <c r="CV170" s="56"/>
      <c r="CW170" s="56"/>
      <c r="CX170" s="56"/>
      <c r="CY170" s="56"/>
      <c r="CZ170" s="56"/>
      <c r="DA170" s="56"/>
      <c r="DB170" s="56"/>
      <c r="DC170" s="56"/>
      <c r="DD170" s="56"/>
      <c r="DE170" s="56"/>
      <c r="DF170" s="56"/>
      <c r="DG170" s="56"/>
      <c r="DH170" s="56"/>
      <c r="DI170" s="56"/>
      <c r="DJ170" s="56"/>
      <c r="DK170" s="56"/>
      <c r="DL170" s="56"/>
      <c r="DM170" s="56"/>
      <c r="DN170" s="56"/>
      <c r="DO170" s="56"/>
      <c r="DP170" s="56"/>
      <c r="DQ170" s="56"/>
      <c r="DR170" s="56"/>
      <c r="DS170" s="56"/>
      <c r="DT170" s="56"/>
      <c r="DU170" s="56"/>
      <c r="DV170" s="56"/>
      <c r="DW170" s="56"/>
      <c r="DX170" s="56"/>
      <c r="DY170" s="56"/>
      <c r="DZ170" s="56"/>
      <c r="EA170" s="56"/>
      <c r="EB170" s="56"/>
      <c r="EC170" s="56"/>
      <c r="ED170" s="56"/>
      <c r="EE170" s="56"/>
      <c r="EF170" s="56"/>
      <c r="EG170" s="56"/>
      <c r="EH170" s="56"/>
      <c r="EI170" s="56"/>
      <c r="EJ170" s="56"/>
      <c r="EK170" s="56"/>
      <c r="EL170" s="56"/>
      <c r="EM170" s="56"/>
      <c r="EN170" s="56"/>
      <c r="EO170" s="56"/>
      <c r="EP170" s="56"/>
      <c r="EQ170" s="56"/>
      <c r="ER170" s="56"/>
      <c r="ES170" s="56"/>
      <c r="ET170" s="56"/>
      <c r="EU170" s="56"/>
      <c r="EV170" s="56"/>
      <c r="EW170" s="56"/>
      <c r="EX170" s="56"/>
      <c r="EY170" s="56"/>
      <c r="EZ170" s="56"/>
      <c r="FA170" s="56"/>
      <c r="FB170" s="56"/>
      <c r="FC170" s="56"/>
      <c r="FD170" s="56"/>
      <c r="FE170" s="56"/>
      <c r="FF170" s="56"/>
      <c r="FG170" s="56"/>
      <c r="FH170" s="56"/>
      <c r="FI170" s="56"/>
      <c r="FJ170" s="56"/>
      <c r="FK170" s="56"/>
      <c r="FL170" s="56"/>
      <c r="FM170" s="56"/>
      <c r="FN170" s="56"/>
      <c r="FO170" s="56"/>
      <c r="FP170" s="56"/>
      <c r="FQ170" s="56"/>
      <c r="FR170" s="56"/>
      <c r="FS170" s="56"/>
      <c r="FT170" s="56"/>
      <c r="FU170" s="56"/>
      <c r="FV170" s="56"/>
      <c r="FW170" s="56"/>
      <c r="FX170" s="56"/>
      <c r="FY170" s="56"/>
      <c r="FZ170" s="56"/>
      <c r="GA170" s="56"/>
      <c r="GB170" s="56"/>
      <c r="GC170" s="56"/>
      <c r="GD170" s="56"/>
      <c r="GE170" s="56"/>
      <c r="GF170" s="56"/>
      <c r="GG170" s="56"/>
      <c r="GH170" s="56"/>
      <c r="GI170" s="56"/>
      <c r="GJ170" s="56"/>
      <c r="GK170" s="56"/>
      <c r="GL170" s="56"/>
      <c r="GM170" s="56"/>
      <c r="GN170" s="56"/>
      <c r="GO170" s="56"/>
      <c r="GP170" s="56"/>
      <c r="GQ170" s="56"/>
      <c r="GR170" s="56"/>
      <c r="GS170" s="56"/>
      <c r="GT170" s="56"/>
      <c r="GU170" s="56"/>
      <c r="GV170" s="56"/>
      <c r="GW170" s="56"/>
      <c r="GX170" s="56"/>
      <c r="GY170" s="56"/>
      <c r="GZ170" s="56"/>
      <c r="HA170" s="56"/>
      <c r="HB170" s="56"/>
      <c r="HC170" s="56"/>
      <c r="HD170" s="56"/>
      <c r="HE170" s="56"/>
      <c r="HF170" s="56"/>
      <c r="HG170" s="56"/>
      <c r="HH170" s="56"/>
      <c r="HI170" s="56"/>
      <c r="HJ170" s="56"/>
      <c r="HK170" s="56"/>
      <c r="HL170" s="56"/>
      <c r="HM170" s="56"/>
      <c r="HN170" s="56"/>
      <c r="HO170" s="56"/>
      <c r="HP170" s="56"/>
      <c r="HQ170" s="56"/>
      <c r="HR170" s="56"/>
      <c r="HS170" s="56"/>
      <c r="HT170" s="56"/>
      <c r="HU170" s="56"/>
      <c r="HV170" s="56"/>
      <c r="HW170" s="56"/>
      <c r="HX170" s="56"/>
      <c r="HY170" s="56"/>
      <c r="HZ170" s="56"/>
      <c r="IA170" s="56"/>
      <c r="IB170" s="56"/>
      <c r="IC170" s="56"/>
      <c r="ID170" s="56"/>
      <c r="IE170" s="56"/>
      <c r="IF170" s="56"/>
      <c r="IG170" s="56"/>
      <c r="IH170" s="56"/>
      <c r="II170" s="56"/>
      <c r="IJ170" s="56"/>
    </row>
    <row r="171" spans="1:244" ht="63" x14ac:dyDescent="0.25">
      <c r="A171" s="5" t="s">
        <v>243</v>
      </c>
      <c r="B171" s="15" t="s">
        <v>255</v>
      </c>
      <c r="C171" s="10">
        <v>78237</v>
      </c>
      <c r="D171" s="10">
        <v>79241.899999999994</v>
      </c>
      <c r="E171" s="49">
        <v>80286</v>
      </c>
      <c r="F171" s="16"/>
      <c r="G171" s="1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6"/>
      <c r="BH171" s="56"/>
      <c r="BI171" s="56"/>
      <c r="BJ171" s="56"/>
      <c r="BK171" s="56"/>
      <c r="BL171" s="56"/>
      <c r="BM171" s="56"/>
      <c r="BN171" s="56"/>
      <c r="BO171" s="56"/>
      <c r="BP171" s="56"/>
      <c r="BQ171" s="56"/>
      <c r="BR171" s="56"/>
      <c r="BS171" s="56"/>
      <c r="BT171" s="56"/>
      <c r="BU171" s="56"/>
      <c r="BV171" s="56"/>
      <c r="BW171" s="56"/>
      <c r="BX171" s="56"/>
      <c r="BY171" s="56"/>
      <c r="BZ171" s="56"/>
      <c r="CA171" s="56"/>
      <c r="CB171" s="56"/>
      <c r="CC171" s="56"/>
      <c r="CD171" s="56"/>
      <c r="CE171" s="56"/>
      <c r="CF171" s="56"/>
      <c r="CG171" s="56"/>
      <c r="CH171" s="56"/>
      <c r="CI171" s="56"/>
      <c r="CJ171" s="56"/>
      <c r="CK171" s="56"/>
      <c r="CL171" s="56"/>
      <c r="CM171" s="56"/>
      <c r="CN171" s="56"/>
      <c r="CO171" s="56"/>
      <c r="CP171" s="56"/>
      <c r="CQ171" s="56"/>
      <c r="CR171" s="56"/>
      <c r="CS171" s="56"/>
      <c r="CT171" s="56"/>
      <c r="CU171" s="56"/>
      <c r="CV171" s="56"/>
      <c r="CW171" s="56"/>
      <c r="CX171" s="56"/>
      <c r="CY171" s="56"/>
      <c r="CZ171" s="56"/>
      <c r="DA171" s="56"/>
      <c r="DB171" s="56"/>
      <c r="DC171" s="56"/>
      <c r="DD171" s="56"/>
      <c r="DE171" s="56"/>
      <c r="DF171" s="56"/>
      <c r="DG171" s="56"/>
      <c r="DH171" s="56"/>
      <c r="DI171" s="56"/>
      <c r="DJ171" s="56"/>
      <c r="DK171" s="56"/>
      <c r="DL171" s="56"/>
      <c r="DM171" s="56"/>
      <c r="DN171" s="56"/>
      <c r="DO171" s="56"/>
      <c r="DP171" s="56"/>
      <c r="DQ171" s="56"/>
      <c r="DR171" s="56"/>
      <c r="DS171" s="56"/>
      <c r="DT171" s="56"/>
      <c r="DU171" s="56"/>
      <c r="DV171" s="56"/>
      <c r="DW171" s="56"/>
      <c r="DX171" s="56"/>
      <c r="DY171" s="56"/>
      <c r="DZ171" s="56"/>
      <c r="EA171" s="56"/>
      <c r="EB171" s="56"/>
      <c r="EC171" s="56"/>
      <c r="ED171" s="56"/>
      <c r="EE171" s="56"/>
      <c r="EF171" s="56"/>
      <c r="EG171" s="56"/>
      <c r="EH171" s="56"/>
      <c r="EI171" s="56"/>
      <c r="EJ171" s="56"/>
      <c r="EK171" s="56"/>
      <c r="EL171" s="56"/>
      <c r="EM171" s="56"/>
      <c r="EN171" s="56"/>
      <c r="EO171" s="56"/>
      <c r="EP171" s="56"/>
      <c r="EQ171" s="56"/>
      <c r="ER171" s="56"/>
      <c r="ES171" s="56"/>
      <c r="ET171" s="56"/>
      <c r="EU171" s="56"/>
      <c r="EV171" s="56"/>
      <c r="EW171" s="56"/>
      <c r="EX171" s="56"/>
      <c r="EY171" s="56"/>
      <c r="EZ171" s="56"/>
      <c r="FA171" s="56"/>
      <c r="FB171" s="56"/>
      <c r="FC171" s="56"/>
      <c r="FD171" s="56"/>
      <c r="FE171" s="56"/>
      <c r="FF171" s="56"/>
      <c r="FG171" s="56"/>
      <c r="FH171" s="56"/>
      <c r="FI171" s="56"/>
      <c r="FJ171" s="56"/>
      <c r="FK171" s="56"/>
      <c r="FL171" s="56"/>
      <c r="FM171" s="56"/>
      <c r="FN171" s="56"/>
      <c r="FO171" s="56"/>
      <c r="FP171" s="56"/>
      <c r="FQ171" s="56"/>
      <c r="FR171" s="56"/>
      <c r="FS171" s="56"/>
      <c r="FT171" s="56"/>
      <c r="FU171" s="56"/>
      <c r="FV171" s="56"/>
      <c r="FW171" s="56"/>
      <c r="FX171" s="56"/>
      <c r="FY171" s="56"/>
      <c r="FZ171" s="56"/>
      <c r="GA171" s="56"/>
      <c r="GB171" s="56"/>
      <c r="GC171" s="56"/>
      <c r="GD171" s="56"/>
      <c r="GE171" s="56"/>
      <c r="GF171" s="56"/>
      <c r="GG171" s="56"/>
      <c r="GH171" s="56"/>
      <c r="GI171" s="56"/>
      <c r="GJ171" s="56"/>
      <c r="GK171" s="56"/>
      <c r="GL171" s="56"/>
      <c r="GM171" s="56"/>
      <c r="GN171" s="56"/>
      <c r="GO171" s="56"/>
      <c r="GP171" s="56"/>
      <c r="GQ171" s="56"/>
      <c r="GR171" s="56"/>
      <c r="GS171" s="56"/>
      <c r="GT171" s="56"/>
      <c r="GU171" s="56"/>
      <c r="GV171" s="56"/>
      <c r="GW171" s="56"/>
      <c r="GX171" s="56"/>
      <c r="GY171" s="56"/>
      <c r="GZ171" s="56"/>
      <c r="HA171" s="56"/>
      <c r="HB171" s="56"/>
      <c r="HC171" s="56"/>
      <c r="HD171" s="56"/>
      <c r="HE171" s="56"/>
      <c r="HF171" s="56"/>
      <c r="HG171" s="56"/>
      <c r="HH171" s="56"/>
      <c r="HI171" s="56"/>
      <c r="HJ171" s="56"/>
      <c r="HK171" s="56"/>
      <c r="HL171" s="56"/>
      <c r="HM171" s="56"/>
      <c r="HN171" s="56"/>
      <c r="HO171" s="56"/>
      <c r="HP171" s="56"/>
      <c r="HQ171" s="56"/>
      <c r="HR171" s="56"/>
      <c r="HS171" s="56"/>
      <c r="HT171" s="56"/>
      <c r="HU171" s="56"/>
      <c r="HV171" s="56"/>
      <c r="HW171" s="56"/>
      <c r="HX171" s="56"/>
      <c r="HY171" s="56"/>
      <c r="HZ171" s="56"/>
      <c r="IA171" s="56"/>
      <c r="IB171" s="56"/>
      <c r="IC171" s="56"/>
      <c r="ID171" s="56"/>
      <c r="IE171" s="56"/>
      <c r="IF171" s="56"/>
      <c r="IG171" s="56"/>
      <c r="IH171" s="56"/>
      <c r="II171" s="56"/>
      <c r="IJ171" s="56"/>
    </row>
    <row r="172" spans="1:244" ht="63" x14ac:dyDescent="0.25">
      <c r="A172" s="5" t="s">
        <v>243</v>
      </c>
      <c r="B172" s="15" t="s">
        <v>256</v>
      </c>
      <c r="C172" s="10">
        <v>426.8</v>
      </c>
      <c r="D172" s="10">
        <v>443.9</v>
      </c>
      <c r="E172" s="49">
        <v>461.7</v>
      </c>
      <c r="F172" s="16"/>
      <c r="G172" s="1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  <c r="BG172" s="56"/>
      <c r="BH172" s="56"/>
      <c r="BI172" s="56"/>
      <c r="BJ172" s="56"/>
      <c r="BK172" s="56"/>
      <c r="BL172" s="56"/>
      <c r="BM172" s="56"/>
      <c r="BN172" s="56"/>
      <c r="BO172" s="56"/>
      <c r="BP172" s="56"/>
      <c r="BQ172" s="56"/>
      <c r="BR172" s="56"/>
      <c r="BS172" s="56"/>
      <c r="BT172" s="56"/>
      <c r="BU172" s="56"/>
      <c r="BV172" s="56"/>
      <c r="BW172" s="56"/>
      <c r="BX172" s="56"/>
      <c r="BY172" s="56"/>
      <c r="BZ172" s="56"/>
      <c r="CA172" s="56"/>
      <c r="CB172" s="56"/>
      <c r="CC172" s="56"/>
      <c r="CD172" s="56"/>
      <c r="CE172" s="56"/>
      <c r="CF172" s="56"/>
      <c r="CG172" s="56"/>
      <c r="CH172" s="56"/>
      <c r="CI172" s="56"/>
      <c r="CJ172" s="56"/>
      <c r="CK172" s="56"/>
      <c r="CL172" s="56"/>
      <c r="CM172" s="56"/>
      <c r="CN172" s="56"/>
      <c r="CO172" s="56"/>
      <c r="CP172" s="56"/>
      <c r="CQ172" s="56"/>
      <c r="CR172" s="56"/>
      <c r="CS172" s="56"/>
      <c r="CT172" s="56"/>
      <c r="CU172" s="56"/>
      <c r="CV172" s="56"/>
      <c r="CW172" s="56"/>
      <c r="CX172" s="56"/>
      <c r="CY172" s="56"/>
      <c r="CZ172" s="56"/>
      <c r="DA172" s="56"/>
      <c r="DB172" s="56"/>
      <c r="DC172" s="56"/>
      <c r="DD172" s="56"/>
      <c r="DE172" s="56"/>
      <c r="DF172" s="56"/>
      <c r="DG172" s="56"/>
      <c r="DH172" s="56"/>
      <c r="DI172" s="56"/>
      <c r="DJ172" s="56"/>
      <c r="DK172" s="56"/>
      <c r="DL172" s="56"/>
      <c r="DM172" s="56"/>
      <c r="DN172" s="56"/>
      <c r="DO172" s="56"/>
      <c r="DP172" s="56"/>
      <c r="DQ172" s="56"/>
      <c r="DR172" s="56"/>
      <c r="DS172" s="56"/>
      <c r="DT172" s="56"/>
      <c r="DU172" s="56"/>
      <c r="DV172" s="56"/>
      <c r="DW172" s="56"/>
      <c r="DX172" s="56"/>
      <c r="DY172" s="56"/>
      <c r="DZ172" s="56"/>
      <c r="EA172" s="56"/>
      <c r="EB172" s="56"/>
      <c r="EC172" s="56"/>
      <c r="ED172" s="56"/>
      <c r="EE172" s="56"/>
      <c r="EF172" s="56"/>
      <c r="EG172" s="56"/>
      <c r="EH172" s="56"/>
      <c r="EI172" s="56"/>
      <c r="EJ172" s="56"/>
      <c r="EK172" s="56"/>
      <c r="EL172" s="56"/>
      <c r="EM172" s="56"/>
      <c r="EN172" s="56"/>
      <c r="EO172" s="56"/>
      <c r="EP172" s="56"/>
      <c r="EQ172" s="56"/>
      <c r="ER172" s="56"/>
      <c r="ES172" s="56"/>
      <c r="ET172" s="56"/>
      <c r="EU172" s="56"/>
      <c r="EV172" s="56"/>
      <c r="EW172" s="56"/>
      <c r="EX172" s="56"/>
      <c r="EY172" s="56"/>
      <c r="EZ172" s="56"/>
      <c r="FA172" s="56"/>
      <c r="FB172" s="56"/>
      <c r="FC172" s="56"/>
      <c r="FD172" s="56"/>
      <c r="FE172" s="56"/>
      <c r="FF172" s="56"/>
      <c r="FG172" s="56"/>
      <c r="FH172" s="56"/>
      <c r="FI172" s="56"/>
      <c r="FJ172" s="56"/>
      <c r="FK172" s="56"/>
      <c r="FL172" s="56"/>
      <c r="FM172" s="56"/>
      <c r="FN172" s="56"/>
      <c r="FO172" s="56"/>
      <c r="FP172" s="56"/>
      <c r="FQ172" s="56"/>
      <c r="FR172" s="56"/>
      <c r="FS172" s="56"/>
      <c r="FT172" s="56"/>
      <c r="FU172" s="56"/>
      <c r="FV172" s="56"/>
      <c r="FW172" s="56"/>
      <c r="FX172" s="56"/>
      <c r="FY172" s="56"/>
      <c r="FZ172" s="56"/>
      <c r="GA172" s="56"/>
      <c r="GB172" s="56"/>
      <c r="GC172" s="56"/>
      <c r="GD172" s="56"/>
      <c r="GE172" s="56"/>
      <c r="GF172" s="56"/>
      <c r="GG172" s="56"/>
      <c r="GH172" s="56"/>
      <c r="GI172" s="56"/>
      <c r="GJ172" s="56"/>
      <c r="GK172" s="56"/>
      <c r="GL172" s="56"/>
      <c r="GM172" s="56"/>
      <c r="GN172" s="56"/>
      <c r="GO172" s="56"/>
      <c r="GP172" s="56"/>
      <c r="GQ172" s="56"/>
      <c r="GR172" s="56"/>
      <c r="GS172" s="56"/>
      <c r="GT172" s="56"/>
      <c r="GU172" s="56"/>
      <c r="GV172" s="56"/>
      <c r="GW172" s="56"/>
      <c r="GX172" s="56"/>
      <c r="GY172" s="56"/>
      <c r="GZ172" s="56"/>
      <c r="HA172" s="56"/>
      <c r="HB172" s="56"/>
      <c r="HC172" s="56"/>
      <c r="HD172" s="56"/>
      <c r="HE172" s="56"/>
      <c r="HF172" s="56"/>
      <c r="HG172" s="56"/>
      <c r="HH172" s="56"/>
      <c r="HI172" s="56"/>
      <c r="HJ172" s="56"/>
      <c r="HK172" s="56"/>
      <c r="HL172" s="56"/>
      <c r="HM172" s="56"/>
      <c r="HN172" s="56"/>
      <c r="HO172" s="56"/>
      <c r="HP172" s="56"/>
      <c r="HQ172" s="56"/>
      <c r="HR172" s="56"/>
      <c r="HS172" s="56"/>
      <c r="HT172" s="56"/>
      <c r="HU172" s="56"/>
      <c r="HV172" s="56"/>
      <c r="HW172" s="56"/>
      <c r="HX172" s="56"/>
      <c r="HY172" s="56"/>
      <c r="HZ172" s="56"/>
      <c r="IA172" s="56"/>
      <c r="IB172" s="56"/>
      <c r="IC172" s="56"/>
      <c r="ID172" s="56"/>
      <c r="IE172" s="56"/>
      <c r="IF172" s="56"/>
      <c r="IG172" s="56"/>
      <c r="IH172" s="56"/>
      <c r="II172" s="56"/>
      <c r="IJ172" s="56"/>
    </row>
    <row r="173" spans="1:244" ht="63" x14ac:dyDescent="0.25">
      <c r="A173" s="5" t="s">
        <v>243</v>
      </c>
      <c r="B173" s="15" t="s">
        <v>257</v>
      </c>
      <c r="C173" s="10">
        <v>46.6</v>
      </c>
      <c r="D173" s="10">
        <v>46.6</v>
      </c>
      <c r="E173" s="49">
        <v>46.6</v>
      </c>
      <c r="F173" s="16"/>
      <c r="G173" s="1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  <c r="BG173" s="56"/>
      <c r="BH173" s="56"/>
      <c r="BI173" s="56"/>
      <c r="BJ173" s="56"/>
      <c r="BK173" s="56"/>
      <c r="BL173" s="56"/>
      <c r="BM173" s="56"/>
      <c r="BN173" s="56"/>
      <c r="BO173" s="56"/>
      <c r="BP173" s="56"/>
      <c r="BQ173" s="56"/>
      <c r="BR173" s="56"/>
      <c r="BS173" s="56"/>
      <c r="BT173" s="56"/>
      <c r="BU173" s="56"/>
      <c r="BV173" s="56"/>
      <c r="BW173" s="56"/>
      <c r="BX173" s="56"/>
      <c r="BY173" s="56"/>
      <c r="BZ173" s="56"/>
      <c r="CA173" s="56"/>
      <c r="CB173" s="56"/>
      <c r="CC173" s="56"/>
      <c r="CD173" s="56"/>
      <c r="CE173" s="56"/>
      <c r="CF173" s="56"/>
      <c r="CG173" s="56"/>
      <c r="CH173" s="56"/>
      <c r="CI173" s="56"/>
      <c r="CJ173" s="56"/>
      <c r="CK173" s="56"/>
      <c r="CL173" s="56"/>
      <c r="CM173" s="56"/>
      <c r="CN173" s="56"/>
      <c r="CO173" s="56"/>
      <c r="CP173" s="56"/>
      <c r="CQ173" s="56"/>
      <c r="CR173" s="56"/>
      <c r="CS173" s="56"/>
      <c r="CT173" s="56"/>
      <c r="CU173" s="56"/>
      <c r="CV173" s="56"/>
      <c r="CW173" s="56"/>
      <c r="CX173" s="56"/>
      <c r="CY173" s="56"/>
      <c r="CZ173" s="56"/>
      <c r="DA173" s="56"/>
      <c r="DB173" s="56"/>
      <c r="DC173" s="56"/>
      <c r="DD173" s="56"/>
      <c r="DE173" s="56"/>
      <c r="DF173" s="56"/>
      <c r="DG173" s="56"/>
      <c r="DH173" s="56"/>
      <c r="DI173" s="56"/>
      <c r="DJ173" s="56"/>
      <c r="DK173" s="56"/>
      <c r="DL173" s="56"/>
      <c r="DM173" s="56"/>
      <c r="DN173" s="56"/>
      <c r="DO173" s="56"/>
      <c r="DP173" s="56"/>
      <c r="DQ173" s="56"/>
      <c r="DR173" s="56"/>
      <c r="DS173" s="56"/>
      <c r="DT173" s="56"/>
      <c r="DU173" s="56"/>
      <c r="DV173" s="56"/>
      <c r="DW173" s="56"/>
      <c r="DX173" s="56"/>
      <c r="DY173" s="56"/>
      <c r="DZ173" s="56"/>
      <c r="EA173" s="56"/>
      <c r="EB173" s="56"/>
      <c r="EC173" s="56"/>
      <c r="ED173" s="56"/>
      <c r="EE173" s="56"/>
      <c r="EF173" s="56"/>
      <c r="EG173" s="56"/>
      <c r="EH173" s="56"/>
      <c r="EI173" s="56"/>
      <c r="EJ173" s="56"/>
      <c r="EK173" s="56"/>
      <c r="EL173" s="56"/>
      <c r="EM173" s="56"/>
      <c r="EN173" s="56"/>
      <c r="EO173" s="56"/>
      <c r="EP173" s="56"/>
      <c r="EQ173" s="56"/>
      <c r="ER173" s="56"/>
      <c r="ES173" s="56"/>
      <c r="ET173" s="56"/>
      <c r="EU173" s="56"/>
      <c r="EV173" s="56"/>
      <c r="EW173" s="56"/>
      <c r="EX173" s="56"/>
      <c r="EY173" s="56"/>
      <c r="EZ173" s="56"/>
      <c r="FA173" s="56"/>
      <c r="FB173" s="56"/>
      <c r="FC173" s="56"/>
      <c r="FD173" s="56"/>
      <c r="FE173" s="56"/>
      <c r="FF173" s="56"/>
      <c r="FG173" s="56"/>
      <c r="FH173" s="56"/>
      <c r="FI173" s="56"/>
      <c r="FJ173" s="56"/>
      <c r="FK173" s="56"/>
      <c r="FL173" s="56"/>
      <c r="FM173" s="56"/>
      <c r="FN173" s="56"/>
      <c r="FO173" s="56"/>
      <c r="FP173" s="56"/>
      <c r="FQ173" s="56"/>
      <c r="FR173" s="56"/>
      <c r="FS173" s="56"/>
      <c r="FT173" s="56"/>
      <c r="FU173" s="56"/>
      <c r="FV173" s="56"/>
      <c r="FW173" s="56"/>
      <c r="FX173" s="56"/>
      <c r="FY173" s="56"/>
      <c r="FZ173" s="56"/>
      <c r="GA173" s="56"/>
      <c r="GB173" s="56"/>
      <c r="GC173" s="56"/>
      <c r="GD173" s="56"/>
      <c r="GE173" s="56"/>
      <c r="GF173" s="56"/>
      <c r="GG173" s="56"/>
      <c r="GH173" s="56"/>
      <c r="GI173" s="56"/>
      <c r="GJ173" s="56"/>
      <c r="GK173" s="56"/>
      <c r="GL173" s="56"/>
      <c r="GM173" s="56"/>
      <c r="GN173" s="56"/>
      <c r="GO173" s="56"/>
      <c r="GP173" s="56"/>
      <c r="GQ173" s="56"/>
      <c r="GR173" s="56"/>
      <c r="GS173" s="56"/>
      <c r="GT173" s="56"/>
      <c r="GU173" s="56"/>
      <c r="GV173" s="56"/>
      <c r="GW173" s="56"/>
      <c r="GX173" s="56"/>
      <c r="GY173" s="56"/>
      <c r="GZ173" s="56"/>
      <c r="HA173" s="56"/>
      <c r="HB173" s="56"/>
      <c r="HC173" s="56"/>
      <c r="HD173" s="56"/>
      <c r="HE173" s="56"/>
      <c r="HF173" s="56"/>
      <c r="HG173" s="56"/>
      <c r="HH173" s="56"/>
      <c r="HI173" s="56"/>
      <c r="HJ173" s="56"/>
      <c r="HK173" s="56"/>
      <c r="HL173" s="56"/>
      <c r="HM173" s="56"/>
      <c r="HN173" s="56"/>
      <c r="HO173" s="56"/>
      <c r="HP173" s="56"/>
      <c r="HQ173" s="56"/>
      <c r="HR173" s="56"/>
      <c r="HS173" s="56"/>
      <c r="HT173" s="56"/>
      <c r="HU173" s="56"/>
      <c r="HV173" s="56"/>
      <c r="HW173" s="56"/>
      <c r="HX173" s="56"/>
      <c r="HY173" s="56"/>
      <c r="HZ173" s="56"/>
      <c r="IA173" s="56"/>
      <c r="IB173" s="56"/>
      <c r="IC173" s="56"/>
      <c r="ID173" s="56"/>
      <c r="IE173" s="56"/>
      <c r="IF173" s="56"/>
      <c r="IG173" s="56"/>
      <c r="IH173" s="56"/>
      <c r="II173" s="56"/>
      <c r="IJ173" s="56"/>
    </row>
    <row r="174" spans="1:244" ht="47.25" x14ac:dyDescent="0.25">
      <c r="A174" s="5" t="s">
        <v>243</v>
      </c>
      <c r="B174" s="15" t="s">
        <v>306</v>
      </c>
      <c r="C174" s="10">
        <v>81011.3</v>
      </c>
      <c r="D174" s="10">
        <v>81418.7</v>
      </c>
      <c r="E174" s="49">
        <v>81842.399999999994</v>
      </c>
      <c r="F174" s="16"/>
      <c r="G174" s="1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  <c r="BH174" s="56"/>
      <c r="BI174" s="56"/>
      <c r="BJ174" s="56"/>
      <c r="BK174" s="56"/>
      <c r="BL174" s="56"/>
      <c r="BM174" s="56"/>
      <c r="BN174" s="56"/>
      <c r="BO174" s="56"/>
      <c r="BP174" s="56"/>
      <c r="BQ174" s="56"/>
      <c r="BR174" s="56"/>
      <c r="BS174" s="56"/>
      <c r="BT174" s="56"/>
      <c r="BU174" s="56"/>
      <c r="BV174" s="56"/>
      <c r="BW174" s="56"/>
      <c r="BX174" s="56"/>
      <c r="BY174" s="56"/>
      <c r="BZ174" s="56"/>
      <c r="CA174" s="56"/>
      <c r="CB174" s="56"/>
      <c r="CC174" s="56"/>
      <c r="CD174" s="56"/>
      <c r="CE174" s="56"/>
      <c r="CF174" s="56"/>
      <c r="CG174" s="56"/>
      <c r="CH174" s="56"/>
      <c r="CI174" s="56"/>
      <c r="CJ174" s="56"/>
      <c r="CK174" s="56"/>
      <c r="CL174" s="56"/>
      <c r="CM174" s="56"/>
      <c r="CN174" s="56"/>
      <c r="CO174" s="56"/>
      <c r="CP174" s="56"/>
      <c r="CQ174" s="56"/>
      <c r="CR174" s="56"/>
      <c r="CS174" s="56"/>
      <c r="CT174" s="56"/>
      <c r="CU174" s="56"/>
      <c r="CV174" s="56"/>
      <c r="CW174" s="56"/>
      <c r="CX174" s="56"/>
      <c r="CY174" s="56"/>
      <c r="CZ174" s="56"/>
      <c r="DA174" s="56"/>
      <c r="DB174" s="56"/>
      <c r="DC174" s="56"/>
      <c r="DD174" s="56"/>
      <c r="DE174" s="56"/>
      <c r="DF174" s="56"/>
      <c r="DG174" s="56"/>
      <c r="DH174" s="56"/>
      <c r="DI174" s="56"/>
      <c r="DJ174" s="56"/>
      <c r="DK174" s="56"/>
      <c r="DL174" s="56"/>
      <c r="DM174" s="56"/>
      <c r="DN174" s="56"/>
      <c r="DO174" s="56"/>
      <c r="DP174" s="56"/>
      <c r="DQ174" s="56"/>
      <c r="DR174" s="56"/>
      <c r="DS174" s="56"/>
      <c r="DT174" s="56"/>
      <c r="DU174" s="56"/>
      <c r="DV174" s="56"/>
      <c r="DW174" s="56"/>
      <c r="DX174" s="56"/>
      <c r="DY174" s="56"/>
      <c r="DZ174" s="56"/>
      <c r="EA174" s="56"/>
      <c r="EB174" s="56"/>
      <c r="EC174" s="56"/>
      <c r="ED174" s="56"/>
      <c r="EE174" s="56"/>
      <c r="EF174" s="56"/>
      <c r="EG174" s="56"/>
      <c r="EH174" s="56"/>
      <c r="EI174" s="56"/>
      <c r="EJ174" s="56"/>
      <c r="EK174" s="56"/>
      <c r="EL174" s="56"/>
      <c r="EM174" s="56"/>
      <c r="EN174" s="56"/>
      <c r="EO174" s="56"/>
      <c r="EP174" s="56"/>
      <c r="EQ174" s="56"/>
      <c r="ER174" s="56"/>
      <c r="ES174" s="56"/>
      <c r="ET174" s="56"/>
      <c r="EU174" s="56"/>
      <c r="EV174" s="56"/>
      <c r="EW174" s="56"/>
      <c r="EX174" s="56"/>
      <c r="EY174" s="56"/>
      <c r="EZ174" s="56"/>
      <c r="FA174" s="56"/>
      <c r="FB174" s="56"/>
      <c r="FC174" s="56"/>
      <c r="FD174" s="56"/>
      <c r="FE174" s="56"/>
      <c r="FF174" s="56"/>
      <c r="FG174" s="56"/>
      <c r="FH174" s="56"/>
      <c r="FI174" s="56"/>
      <c r="FJ174" s="56"/>
      <c r="FK174" s="56"/>
      <c r="FL174" s="56"/>
      <c r="FM174" s="56"/>
      <c r="FN174" s="56"/>
      <c r="FO174" s="56"/>
      <c r="FP174" s="56"/>
      <c r="FQ174" s="56"/>
      <c r="FR174" s="56"/>
      <c r="FS174" s="56"/>
      <c r="FT174" s="56"/>
      <c r="FU174" s="56"/>
      <c r="FV174" s="56"/>
      <c r="FW174" s="56"/>
      <c r="FX174" s="56"/>
      <c r="FY174" s="56"/>
      <c r="FZ174" s="56"/>
      <c r="GA174" s="56"/>
      <c r="GB174" s="56"/>
      <c r="GC174" s="56"/>
      <c r="GD174" s="56"/>
      <c r="GE174" s="56"/>
      <c r="GF174" s="56"/>
      <c r="GG174" s="56"/>
      <c r="GH174" s="56"/>
      <c r="GI174" s="56"/>
      <c r="GJ174" s="56"/>
      <c r="GK174" s="56"/>
      <c r="GL174" s="56"/>
      <c r="GM174" s="56"/>
      <c r="GN174" s="56"/>
      <c r="GO174" s="56"/>
      <c r="GP174" s="56"/>
      <c r="GQ174" s="56"/>
      <c r="GR174" s="56"/>
      <c r="GS174" s="56"/>
      <c r="GT174" s="56"/>
      <c r="GU174" s="56"/>
      <c r="GV174" s="56"/>
      <c r="GW174" s="56"/>
      <c r="GX174" s="56"/>
      <c r="GY174" s="56"/>
      <c r="GZ174" s="56"/>
      <c r="HA174" s="56"/>
      <c r="HB174" s="56"/>
      <c r="HC174" s="56"/>
      <c r="HD174" s="56"/>
      <c r="HE174" s="56"/>
      <c r="HF174" s="56"/>
      <c r="HG174" s="56"/>
      <c r="HH174" s="56"/>
      <c r="HI174" s="56"/>
      <c r="HJ174" s="56"/>
      <c r="HK174" s="56"/>
      <c r="HL174" s="56"/>
      <c r="HM174" s="56"/>
      <c r="HN174" s="56"/>
      <c r="HO174" s="56"/>
      <c r="HP174" s="56"/>
      <c r="HQ174" s="56"/>
      <c r="HR174" s="56"/>
      <c r="HS174" s="56"/>
      <c r="HT174" s="56"/>
      <c r="HU174" s="56"/>
      <c r="HV174" s="56"/>
      <c r="HW174" s="56"/>
      <c r="HX174" s="56"/>
      <c r="HY174" s="56"/>
      <c r="HZ174" s="56"/>
      <c r="IA174" s="56"/>
      <c r="IB174" s="56"/>
      <c r="IC174" s="56"/>
      <c r="ID174" s="56"/>
      <c r="IE174" s="56"/>
      <c r="IF174" s="56"/>
      <c r="IG174" s="56"/>
      <c r="IH174" s="56"/>
      <c r="II174" s="56"/>
      <c r="IJ174" s="56"/>
    </row>
    <row r="175" spans="1:244" ht="78.75" x14ac:dyDescent="0.25">
      <c r="A175" s="5" t="s">
        <v>258</v>
      </c>
      <c r="B175" s="15" t="s">
        <v>259</v>
      </c>
      <c r="C175" s="10">
        <v>3482.8</v>
      </c>
      <c r="D175" s="10">
        <v>3482.8</v>
      </c>
      <c r="E175" s="49">
        <v>3482.8</v>
      </c>
      <c r="F175" s="16"/>
      <c r="G175" s="1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  <c r="BG175" s="56"/>
      <c r="BH175" s="56"/>
      <c r="BI175" s="56"/>
      <c r="BJ175" s="56"/>
      <c r="BK175" s="56"/>
      <c r="BL175" s="56"/>
      <c r="BM175" s="56"/>
      <c r="BN175" s="56"/>
      <c r="BO175" s="56"/>
      <c r="BP175" s="56"/>
      <c r="BQ175" s="56"/>
      <c r="BR175" s="56"/>
      <c r="BS175" s="56"/>
      <c r="BT175" s="56"/>
      <c r="BU175" s="56"/>
      <c r="BV175" s="56"/>
      <c r="BW175" s="56"/>
      <c r="BX175" s="56"/>
      <c r="BY175" s="56"/>
      <c r="BZ175" s="56"/>
      <c r="CA175" s="56"/>
      <c r="CB175" s="56"/>
      <c r="CC175" s="56"/>
      <c r="CD175" s="56"/>
      <c r="CE175" s="56"/>
      <c r="CF175" s="56"/>
      <c r="CG175" s="56"/>
      <c r="CH175" s="56"/>
      <c r="CI175" s="56"/>
      <c r="CJ175" s="56"/>
      <c r="CK175" s="56"/>
      <c r="CL175" s="56"/>
      <c r="CM175" s="56"/>
      <c r="CN175" s="56"/>
      <c r="CO175" s="56"/>
      <c r="CP175" s="56"/>
      <c r="CQ175" s="56"/>
      <c r="CR175" s="56"/>
      <c r="CS175" s="56"/>
      <c r="CT175" s="56"/>
      <c r="CU175" s="56"/>
      <c r="CV175" s="56"/>
      <c r="CW175" s="56"/>
      <c r="CX175" s="56"/>
      <c r="CY175" s="56"/>
      <c r="CZ175" s="56"/>
      <c r="DA175" s="56"/>
      <c r="DB175" s="56"/>
      <c r="DC175" s="56"/>
      <c r="DD175" s="56"/>
      <c r="DE175" s="56"/>
      <c r="DF175" s="56"/>
      <c r="DG175" s="56"/>
      <c r="DH175" s="56"/>
      <c r="DI175" s="56"/>
      <c r="DJ175" s="56"/>
      <c r="DK175" s="56"/>
      <c r="DL175" s="56"/>
      <c r="DM175" s="56"/>
      <c r="DN175" s="56"/>
      <c r="DO175" s="56"/>
      <c r="DP175" s="56"/>
      <c r="DQ175" s="56"/>
      <c r="DR175" s="56"/>
      <c r="DS175" s="56"/>
      <c r="DT175" s="56"/>
      <c r="DU175" s="56"/>
      <c r="DV175" s="56"/>
      <c r="DW175" s="56"/>
      <c r="DX175" s="56"/>
      <c r="DY175" s="56"/>
      <c r="DZ175" s="56"/>
      <c r="EA175" s="56"/>
      <c r="EB175" s="56"/>
      <c r="EC175" s="56"/>
      <c r="ED175" s="56"/>
      <c r="EE175" s="56"/>
      <c r="EF175" s="56"/>
      <c r="EG175" s="56"/>
      <c r="EH175" s="56"/>
      <c r="EI175" s="56"/>
      <c r="EJ175" s="56"/>
      <c r="EK175" s="56"/>
      <c r="EL175" s="56"/>
      <c r="EM175" s="56"/>
      <c r="EN175" s="56"/>
      <c r="EO175" s="56"/>
      <c r="EP175" s="56"/>
      <c r="EQ175" s="56"/>
      <c r="ER175" s="56"/>
      <c r="ES175" s="56"/>
      <c r="ET175" s="56"/>
      <c r="EU175" s="56"/>
      <c r="EV175" s="56"/>
      <c r="EW175" s="56"/>
      <c r="EX175" s="56"/>
      <c r="EY175" s="56"/>
      <c r="EZ175" s="56"/>
      <c r="FA175" s="56"/>
      <c r="FB175" s="56"/>
      <c r="FC175" s="56"/>
      <c r="FD175" s="56"/>
      <c r="FE175" s="56"/>
      <c r="FF175" s="56"/>
      <c r="FG175" s="56"/>
      <c r="FH175" s="56"/>
      <c r="FI175" s="56"/>
      <c r="FJ175" s="56"/>
      <c r="FK175" s="56"/>
      <c r="FL175" s="56"/>
      <c r="FM175" s="56"/>
      <c r="FN175" s="56"/>
      <c r="FO175" s="56"/>
      <c r="FP175" s="56"/>
      <c r="FQ175" s="56"/>
      <c r="FR175" s="56"/>
      <c r="FS175" s="56"/>
      <c r="FT175" s="56"/>
      <c r="FU175" s="56"/>
      <c r="FV175" s="56"/>
      <c r="FW175" s="56"/>
      <c r="FX175" s="56"/>
      <c r="FY175" s="56"/>
      <c r="FZ175" s="56"/>
      <c r="GA175" s="56"/>
      <c r="GB175" s="56"/>
      <c r="GC175" s="56"/>
      <c r="GD175" s="56"/>
      <c r="GE175" s="56"/>
      <c r="GF175" s="56"/>
      <c r="GG175" s="56"/>
      <c r="GH175" s="56"/>
      <c r="GI175" s="56"/>
      <c r="GJ175" s="56"/>
      <c r="GK175" s="56"/>
      <c r="GL175" s="56"/>
      <c r="GM175" s="56"/>
      <c r="GN175" s="56"/>
      <c r="GO175" s="56"/>
      <c r="GP175" s="56"/>
      <c r="GQ175" s="56"/>
      <c r="GR175" s="56"/>
      <c r="GS175" s="56"/>
      <c r="GT175" s="56"/>
      <c r="GU175" s="56"/>
      <c r="GV175" s="56"/>
      <c r="GW175" s="56"/>
      <c r="GX175" s="56"/>
      <c r="GY175" s="56"/>
      <c r="GZ175" s="56"/>
      <c r="HA175" s="56"/>
      <c r="HB175" s="56"/>
      <c r="HC175" s="56"/>
      <c r="HD175" s="56"/>
      <c r="HE175" s="56"/>
      <c r="HF175" s="56"/>
      <c r="HG175" s="56"/>
      <c r="HH175" s="56"/>
      <c r="HI175" s="56"/>
      <c r="HJ175" s="56"/>
      <c r="HK175" s="56"/>
      <c r="HL175" s="56"/>
      <c r="HM175" s="56"/>
      <c r="HN175" s="56"/>
      <c r="HO175" s="56"/>
      <c r="HP175" s="56"/>
      <c r="HQ175" s="56"/>
      <c r="HR175" s="56"/>
      <c r="HS175" s="56"/>
      <c r="HT175" s="56"/>
      <c r="HU175" s="56"/>
      <c r="HV175" s="56"/>
      <c r="HW175" s="56"/>
      <c r="HX175" s="56"/>
      <c r="HY175" s="56"/>
      <c r="HZ175" s="56"/>
      <c r="IA175" s="56"/>
      <c r="IB175" s="56"/>
      <c r="IC175" s="56"/>
      <c r="ID175" s="56"/>
      <c r="IE175" s="56"/>
      <c r="IF175" s="56"/>
      <c r="IG175" s="56"/>
      <c r="IH175" s="56"/>
      <c r="II175" s="56"/>
      <c r="IJ175" s="56"/>
    </row>
    <row r="176" spans="1:244" ht="110.25" x14ac:dyDescent="0.25">
      <c r="A176" s="5" t="s">
        <v>258</v>
      </c>
      <c r="B176" s="15" t="s">
        <v>260</v>
      </c>
      <c r="C176" s="10">
        <v>50637.8</v>
      </c>
      <c r="D176" s="10">
        <v>50637.8</v>
      </c>
      <c r="E176" s="49">
        <v>50637.8</v>
      </c>
      <c r="F176" s="16"/>
      <c r="G176" s="1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6"/>
      <c r="BH176" s="56"/>
      <c r="BI176" s="56"/>
      <c r="BJ176" s="56"/>
      <c r="BK176" s="56"/>
      <c r="BL176" s="56"/>
      <c r="BM176" s="56"/>
      <c r="BN176" s="56"/>
      <c r="BO176" s="56"/>
      <c r="BP176" s="56"/>
      <c r="BQ176" s="56"/>
      <c r="BR176" s="56"/>
      <c r="BS176" s="56"/>
      <c r="BT176" s="56"/>
      <c r="BU176" s="56"/>
      <c r="BV176" s="56"/>
      <c r="BW176" s="56"/>
      <c r="BX176" s="56"/>
      <c r="BY176" s="56"/>
      <c r="BZ176" s="56"/>
      <c r="CA176" s="56"/>
      <c r="CB176" s="56"/>
      <c r="CC176" s="56"/>
      <c r="CD176" s="56"/>
      <c r="CE176" s="56"/>
      <c r="CF176" s="56"/>
      <c r="CG176" s="56"/>
      <c r="CH176" s="56"/>
      <c r="CI176" s="56"/>
      <c r="CJ176" s="56"/>
      <c r="CK176" s="56"/>
      <c r="CL176" s="56"/>
      <c r="CM176" s="56"/>
      <c r="CN176" s="56"/>
      <c r="CO176" s="56"/>
      <c r="CP176" s="56"/>
      <c r="CQ176" s="56"/>
      <c r="CR176" s="56"/>
      <c r="CS176" s="56"/>
      <c r="CT176" s="56"/>
      <c r="CU176" s="56"/>
      <c r="CV176" s="56"/>
      <c r="CW176" s="56"/>
      <c r="CX176" s="56"/>
      <c r="CY176" s="56"/>
      <c r="CZ176" s="56"/>
      <c r="DA176" s="56"/>
      <c r="DB176" s="56"/>
      <c r="DC176" s="56"/>
      <c r="DD176" s="56"/>
      <c r="DE176" s="56"/>
      <c r="DF176" s="56"/>
      <c r="DG176" s="56"/>
      <c r="DH176" s="56"/>
      <c r="DI176" s="56"/>
      <c r="DJ176" s="56"/>
      <c r="DK176" s="56"/>
      <c r="DL176" s="56"/>
      <c r="DM176" s="56"/>
      <c r="DN176" s="56"/>
      <c r="DO176" s="56"/>
      <c r="DP176" s="56"/>
      <c r="DQ176" s="56"/>
      <c r="DR176" s="56"/>
      <c r="DS176" s="56"/>
      <c r="DT176" s="56"/>
      <c r="DU176" s="56"/>
      <c r="DV176" s="56"/>
      <c r="DW176" s="56"/>
      <c r="DX176" s="56"/>
      <c r="DY176" s="56"/>
      <c r="DZ176" s="56"/>
      <c r="EA176" s="56"/>
      <c r="EB176" s="56"/>
      <c r="EC176" s="56"/>
      <c r="ED176" s="56"/>
      <c r="EE176" s="56"/>
      <c r="EF176" s="56"/>
      <c r="EG176" s="56"/>
      <c r="EH176" s="56"/>
      <c r="EI176" s="56"/>
      <c r="EJ176" s="56"/>
      <c r="EK176" s="56"/>
      <c r="EL176" s="56"/>
      <c r="EM176" s="56"/>
      <c r="EN176" s="56"/>
      <c r="EO176" s="56"/>
      <c r="EP176" s="56"/>
      <c r="EQ176" s="56"/>
      <c r="ER176" s="56"/>
      <c r="ES176" s="56"/>
      <c r="ET176" s="56"/>
      <c r="EU176" s="56"/>
      <c r="EV176" s="56"/>
      <c r="EW176" s="56"/>
      <c r="EX176" s="56"/>
      <c r="EY176" s="56"/>
      <c r="EZ176" s="56"/>
      <c r="FA176" s="56"/>
      <c r="FB176" s="56"/>
      <c r="FC176" s="56"/>
      <c r="FD176" s="56"/>
      <c r="FE176" s="56"/>
      <c r="FF176" s="56"/>
      <c r="FG176" s="56"/>
      <c r="FH176" s="56"/>
      <c r="FI176" s="56"/>
      <c r="FJ176" s="56"/>
      <c r="FK176" s="56"/>
      <c r="FL176" s="56"/>
      <c r="FM176" s="56"/>
      <c r="FN176" s="56"/>
      <c r="FO176" s="56"/>
      <c r="FP176" s="56"/>
      <c r="FQ176" s="56"/>
      <c r="FR176" s="56"/>
      <c r="FS176" s="56"/>
      <c r="FT176" s="56"/>
      <c r="FU176" s="56"/>
      <c r="FV176" s="56"/>
      <c r="FW176" s="56"/>
      <c r="FX176" s="56"/>
      <c r="FY176" s="56"/>
      <c r="FZ176" s="56"/>
      <c r="GA176" s="56"/>
      <c r="GB176" s="56"/>
      <c r="GC176" s="56"/>
      <c r="GD176" s="56"/>
      <c r="GE176" s="56"/>
      <c r="GF176" s="56"/>
      <c r="GG176" s="56"/>
      <c r="GH176" s="56"/>
      <c r="GI176" s="56"/>
      <c r="GJ176" s="56"/>
      <c r="GK176" s="56"/>
      <c r="GL176" s="56"/>
      <c r="GM176" s="56"/>
      <c r="GN176" s="56"/>
      <c r="GO176" s="56"/>
      <c r="GP176" s="56"/>
      <c r="GQ176" s="56"/>
      <c r="GR176" s="56"/>
      <c r="GS176" s="56"/>
      <c r="GT176" s="56"/>
      <c r="GU176" s="56"/>
      <c r="GV176" s="56"/>
      <c r="GW176" s="56"/>
      <c r="GX176" s="56"/>
      <c r="GY176" s="56"/>
      <c r="GZ176" s="56"/>
      <c r="HA176" s="56"/>
      <c r="HB176" s="56"/>
      <c r="HC176" s="56"/>
      <c r="HD176" s="56"/>
      <c r="HE176" s="56"/>
      <c r="HF176" s="56"/>
      <c r="HG176" s="56"/>
      <c r="HH176" s="56"/>
      <c r="HI176" s="56"/>
      <c r="HJ176" s="56"/>
      <c r="HK176" s="56"/>
      <c r="HL176" s="56"/>
      <c r="HM176" s="56"/>
      <c r="HN176" s="56"/>
      <c r="HO176" s="56"/>
      <c r="HP176" s="56"/>
      <c r="HQ176" s="56"/>
      <c r="HR176" s="56"/>
      <c r="HS176" s="56"/>
      <c r="HT176" s="56"/>
      <c r="HU176" s="56"/>
      <c r="HV176" s="56"/>
      <c r="HW176" s="56"/>
      <c r="HX176" s="56"/>
      <c r="HY176" s="56"/>
      <c r="HZ176" s="56"/>
      <c r="IA176" s="56"/>
      <c r="IB176" s="56"/>
      <c r="IC176" s="56"/>
      <c r="ID176" s="56"/>
      <c r="IE176" s="56"/>
      <c r="IF176" s="56"/>
      <c r="IG176" s="56"/>
      <c r="IH176" s="56"/>
      <c r="II176" s="56"/>
      <c r="IJ176" s="56"/>
    </row>
    <row r="177" spans="1:244" ht="78.75" x14ac:dyDescent="0.25">
      <c r="A177" s="5" t="s">
        <v>258</v>
      </c>
      <c r="B177" s="15" t="s">
        <v>261</v>
      </c>
      <c r="C177" s="10">
        <v>809867.8</v>
      </c>
      <c r="D177" s="10">
        <v>809867.8</v>
      </c>
      <c r="E177" s="49">
        <v>809867.8</v>
      </c>
      <c r="F177" s="16"/>
      <c r="G177" s="1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56"/>
      <c r="BI177" s="56"/>
      <c r="BJ177" s="56"/>
      <c r="BK177" s="56"/>
      <c r="BL177" s="56"/>
      <c r="BM177" s="56"/>
      <c r="BN177" s="56"/>
      <c r="BO177" s="56"/>
      <c r="BP177" s="56"/>
      <c r="BQ177" s="56"/>
      <c r="BR177" s="56"/>
      <c r="BS177" s="56"/>
      <c r="BT177" s="56"/>
      <c r="BU177" s="56"/>
      <c r="BV177" s="56"/>
      <c r="BW177" s="56"/>
      <c r="BX177" s="56"/>
      <c r="BY177" s="56"/>
      <c r="BZ177" s="56"/>
      <c r="CA177" s="56"/>
      <c r="CB177" s="56"/>
      <c r="CC177" s="56"/>
      <c r="CD177" s="56"/>
      <c r="CE177" s="56"/>
      <c r="CF177" s="56"/>
      <c r="CG177" s="56"/>
      <c r="CH177" s="56"/>
      <c r="CI177" s="56"/>
      <c r="CJ177" s="56"/>
      <c r="CK177" s="56"/>
      <c r="CL177" s="56"/>
      <c r="CM177" s="56"/>
      <c r="CN177" s="56"/>
      <c r="CO177" s="56"/>
      <c r="CP177" s="56"/>
      <c r="CQ177" s="56"/>
      <c r="CR177" s="56"/>
      <c r="CS177" s="56"/>
      <c r="CT177" s="56"/>
      <c r="CU177" s="56"/>
      <c r="CV177" s="56"/>
      <c r="CW177" s="56"/>
      <c r="CX177" s="56"/>
      <c r="CY177" s="56"/>
      <c r="CZ177" s="56"/>
      <c r="DA177" s="56"/>
      <c r="DB177" s="56"/>
      <c r="DC177" s="56"/>
      <c r="DD177" s="56"/>
      <c r="DE177" s="56"/>
      <c r="DF177" s="56"/>
      <c r="DG177" s="56"/>
      <c r="DH177" s="56"/>
      <c r="DI177" s="56"/>
      <c r="DJ177" s="56"/>
      <c r="DK177" s="56"/>
      <c r="DL177" s="56"/>
      <c r="DM177" s="56"/>
      <c r="DN177" s="56"/>
      <c r="DO177" s="56"/>
      <c r="DP177" s="56"/>
      <c r="DQ177" s="56"/>
      <c r="DR177" s="56"/>
      <c r="DS177" s="56"/>
      <c r="DT177" s="56"/>
      <c r="DU177" s="56"/>
      <c r="DV177" s="56"/>
      <c r="DW177" s="56"/>
      <c r="DX177" s="56"/>
      <c r="DY177" s="56"/>
      <c r="DZ177" s="56"/>
      <c r="EA177" s="56"/>
      <c r="EB177" s="56"/>
      <c r="EC177" s="56"/>
      <c r="ED177" s="56"/>
      <c r="EE177" s="56"/>
      <c r="EF177" s="56"/>
      <c r="EG177" s="56"/>
      <c r="EH177" s="56"/>
      <c r="EI177" s="56"/>
      <c r="EJ177" s="56"/>
      <c r="EK177" s="56"/>
      <c r="EL177" s="56"/>
      <c r="EM177" s="56"/>
      <c r="EN177" s="56"/>
      <c r="EO177" s="56"/>
      <c r="EP177" s="56"/>
      <c r="EQ177" s="56"/>
      <c r="ER177" s="56"/>
      <c r="ES177" s="56"/>
      <c r="ET177" s="56"/>
      <c r="EU177" s="56"/>
      <c r="EV177" s="56"/>
      <c r="EW177" s="56"/>
      <c r="EX177" s="56"/>
      <c r="EY177" s="56"/>
      <c r="EZ177" s="56"/>
      <c r="FA177" s="56"/>
      <c r="FB177" s="56"/>
      <c r="FC177" s="56"/>
      <c r="FD177" s="56"/>
      <c r="FE177" s="56"/>
      <c r="FF177" s="56"/>
      <c r="FG177" s="56"/>
      <c r="FH177" s="56"/>
      <c r="FI177" s="56"/>
      <c r="FJ177" s="56"/>
      <c r="FK177" s="56"/>
      <c r="FL177" s="56"/>
      <c r="FM177" s="56"/>
      <c r="FN177" s="56"/>
      <c r="FO177" s="56"/>
      <c r="FP177" s="56"/>
      <c r="FQ177" s="56"/>
      <c r="FR177" s="56"/>
      <c r="FS177" s="56"/>
      <c r="FT177" s="56"/>
      <c r="FU177" s="56"/>
      <c r="FV177" s="56"/>
      <c r="FW177" s="56"/>
      <c r="FX177" s="56"/>
      <c r="FY177" s="56"/>
      <c r="FZ177" s="56"/>
      <c r="GA177" s="56"/>
      <c r="GB177" s="56"/>
      <c r="GC177" s="56"/>
      <c r="GD177" s="56"/>
      <c r="GE177" s="56"/>
      <c r="GF177" s="56"/>
      <c r="GG177" s="56"/>
      <c r="GH177" s="56"/>
      <c r="GI177" s="56"/>
      <c r="GJ177" s="56"/>
      <c r="GK177" s="56"/>
      <c r="GL177" s="56"/>
      <c r="GM177" s="56"/>
      <c r="GN177" s="56"/>
      <c r="GO177" s="56"/>
      <c r="GP177" s="56"/>
      <c r="GQ177" s="56"/>
      <c r="GR177" s="56"/>
      <c r="GS177" s="56"/>
      <c r="GT177" s="56"/>
      <c r="GU177" s="56"/>
      <c r="GV177" s="56"/>
      <c r="GW177" s="56"/>
      <c r="GX177" s="56"/>
      <c r="GY177" s="56"/>
      <c r="GZ177" s="56"/>
      <c r="HA177" s="56"/>
      <c r="HB177" s="56"/>
      <c r="HC177" s="56"/>
      <c r="HD177" s="56"/>
      <c r="HE177" s="56"/>
      <c r="HF177" s="56"/>
      <c r="HG177" s="56"/>
      <c r="HH177" s="56"/>
      <c r="HI177" s="56"/>
      <c r="HJ177" s="56"/>
      <c r="HK177" s="56"/>
      <c r="HL177" s="56"/>
      <c r="HM177" s="56"/>
      <c r="HN177" s="56"/>
      <c r="HO177" s="56"/>
      <c r="HP177" s="56"/>
      <c r="HQ177" s="56"/>
      <c r="HR177" s="56"/>
      <c r="HS177" s="56"/>
      <c r="HT177" s="56"/>
      <c r="HU177" s="56"/>
      <c r="HV177" s="56"/>
      <c r="HW177" s="56"/>
      <c r="HX177" s="56"/>
      <c r="HY177" s="56"/>
      <c r="HZ177" s="56"/>
      <c r="IA177" s="56"/>
      <c r="IB177" s="56"/>
      <c r="IC177" s="56"/>
      <c r="ID177" s="56"/>
      <c r="IE177" s="56"/>
      <c r="IF177" s="56"/>
      <c r="IG177" s="56"/>
      <c r="IH177" s="56"/>
      <c r="II177" s="56"/>
      <c r="IJ177" s="56"/>
    </row>
    <row r="178" spans="1:244" ht="63" x14ac:dyDescent="0.25">
      <c r="A178" s="5" t="s">
        <v>258</v>
      </c>
      <c r="B178" s="15" t="s">
        <v>262</v>
      </c>
      <c r="C178" s="10">
        <v>603983.6</v>
      </c>
      <c r="D178" s="10">
        <v>603983.6</v>
      </c>
      <c r="E178" s="49">
        <v>603983.6</v>
      </c>
      <c r="F178" s="16"/>
      <c r="G178" s="1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  <c r="BG178" s="56"/>
      <c r="BH178" s="56"/>
      <c r="BI178" s="56"/>
      <c r="BJ178" s="56"/>
      <c r="BK178" s="56"/>
      <c r="BL178" s="56"/>
      <c r="BM178" s="56"/>
      <c r="BN178" s="56"/>
      <c r="BO178" s="56"/>
      <c r="BP178" s="56"/>
      <c r="BQ178" s="56"/>
      <c r="BR178" s="56"/>
      <c r="BS178" s="56"/>
      <c r="BT178" s="56"/>
      <c r="BU178" s="56"/>
      <c r="BV178" s="56"/>
      <c r="BW178" s="56"/>
      <c r="BX178" s="56"/>
      <c r="BY178" s="56"/>
      <c r="BZ178" s="56"/>
      <c r="CA178" s="56"/>
      <c r="CB178" s="56"/>
      <c r="CC178" s="56"/>
      <c r="CD178" s="56"/>
      <c r="CE178" s="56"/>
      <c r="CF178" s="56"/>
      <c r="CG178" s="56"/>
      <c r="CH178" s="56"/>
      <c r="CI178" s="56"/>
      <c r="CJ178" s="56"/>
      <c r="CK178" s="56"/>
      <c r="CL178" s="56"/>
      <c r="CM178" s="56"/>
      <c r="CN178" s="56"/>
      <c r="CO178" s="56"/>
      <c r="CP178" s="56"/>
      <c r="CQ178" s="56"/>
      <c r="CR178" s="56"/>
      <c r="CS178" s="56"/>
      <c r="CT178" s="56"/>
      <c r="CU178" s="56"/>
      <c r="CV178" s="56"/>
      <c r="CW178" s="56"/>
      <c r="CX178" s="56"/>
      <c r="CY178" s="56"/>
      <c r="CZ178" s="56"/>
      <c r="DA178" s="56"/>
      <c r="DB178" s="56"/>
      <c r="DC178" s="56"/>
      <c r="DD178" s="56"/>
      <c r="DE178" s="56"/>
      <c r="DF178" s="56"/>
      <c r="DG178" s="56"/>
      <c r="DH178" s="56"/>
      <c r="DI178" s="56"/>
      <c r="DJ178" s="56"/>
      <c r="DK178" s="56"/>
      <c r="DL178" s="56"/>
      <c r="DM178" s="56"/>
      <c r="DN178" s="56"/>
      <c r="DO178" s="56"/>
      <c r="DP178" s="56"/>
      <c r="DQ178" s="56"/>
      <c r="DR178" s="56"/>
      <c r="DS178" s="56"/>
      <c r="DT178" s="56"/>
      <c r="DU178" s="56"/>
      <c r="DV178" s="56"/>
      <c r="DW178" s="56"/>
      <c r="DX178" s="56"/>
      <c r="DY178" s="56"/>
      <c r="DZ178" s="56"/>
      <c r="EA178" s="56"/>
      <c r="EB178" s="56"/>
      <c r="EC178" s="56"/>
      <c r="ED178" s="56"/>
      <c r="EE178" s="56"/>
      <c r="EF178" s="56"/>
      <c r="EG178" s="56"/>
      <c r="EH178" s="56"/>
      <c r="EI178" s="56"/>
      <c r="EJ178" s="56"/>
      <c r="EK178" s="56"/>
      <c r="EL178" s="56"/>
      <c r="EM178" s="56"/>
      <c r="EN178" s="56"/>
      <c r="EO178" s="56"/>
      <c r="EP178" s="56"/>
      <c r="EQ178" s="56"/>
      <c r="ER178" s="56"/>
      <c r="ES178" s="56"/>
      <c r="ET178" s="56"/>
      <c r="EU178" s="56"/>
      <c r="EV178" s="56"/>
      <c r="EW178" s="56"/>
      <c r="EX178" s="56"/>
      <c r="EY178" s="56"/>
      <c r="EZ178" s="56"/>
      <c r="FA178" s="56"/>
      <c r="FB178" s="56"/>
      <c r="FC178" s="56"/>
      <c r="FD178" s="56"/>
      <c r="FE178" s="56"/>
      <c r="FF178" s="56"/>
      <c r="FG178" s="56"/>
      <c r="FH178" s="56"/>
      <c r="FI178" s="56"/>
      <c r="FJ178" s="56"/>
      <c r="FK178" s="56"/>
      <c r="FL178" s="56"/>
      <c r="FM178" s="56"/>
      <c r="FN178" s="56"/>
      <c r="FO178" s="56"/>
      <c r="FP178" s="56"/>
      <c r="FQ178" s="56"/>
      <c r="FR178" s="56"/>
      <c r="FS178" s="56"/>
      <c r="FT178" s="56"/>
      <c r="FU178" s="56"/>
      <c r="FV178" s="56"/>
      <c r="FW178" s="56"/>
      <c r="FX178" s="56"/>
      <c r="FY178" s="56"/>
      <c r="FZ178" s="56"/>
      <c r="GA178" s="56"/>
      <c r="GB178" s="56"/>
      <c r="GC178" s="56"/>
      <c r="GD178" s="56"/>
      <c r="GE178" s="56"/>
      <c r="GF178" s="56"/>
      <c r="GG178" s="56"/>
      <c r="GH178" s="56"/>
      <c r="GI178" s="56"/>
      <c r="GJ178" s="56"/>
      <c r="GK178" s="56"/>
      <c r="GL178" s="56"/>
      <c r="GM178" s="56"/>
      <c r="GN178" s="56"/>
      <c r="GO178" s="56"/>
      <c r="GP178" s="56"/>
      <c r="GQ178" s="56"/>
      <c r="GR178" s="56"/>
      <c r="GS178" s="56"/>
      <c r="GT178" s="56"/>
      <c r="GU178" s="56"/>
      <c r="GV178" s="56"/>
      <c r="GW178" s="56"/>
      <c r="GX178" s="56"/>
      <c r="GY178" s="56"/>
      <c r="GZ178" s="56"/>
      <c r="HA178" s="56"/>
      <c r="HB178" s="56"/>
      <c r="HC178" s="56"/>
      <c r="HD178" s="56"/>
      <c r="HE178" s="56"/>
      <c r="HF178" s="56"/>
      <c r="HG178" s="56"/>
      <c r="HH178" s="56"/>
      <c r="HI178" s="56"/>
      <c r="HJ178" s="56"/>
      <c r="HK178" s="56"/>
      <c r="HL178" s="56"/>
      <c r="HM178" s="56"/>
      <c r="HN178" s="56"/>
      <c r="HO178" s="56"/>
      <c r="HP178" s="56"/>
      <c r="HQ178" s="56"/>
      <c r="HR178" s="56"/>
      <c r="HS178" s="56"/>
      <c r="HT178" s="56"/>
      <c r="HU178" s="56"/>
      <c r="HV178" s="56"/>
      <c r="HW178" s="56"/>
      <c r="HX178" s="56"/>
      <c r="HY178" s="56"/>
      <c r="HZ178" s="56"/>
      <c r="IA178" s="56"/>
      <c r="IB178" s="56"/>
      <c r="IC178" s="56"/>
      <c r="ID178" s="56"/>
      <c r="IE178" s="56"/>
      <c r="IF178" s="56"/>
      <c r="IG178" s="56"/>
      <c r="IH178" s="56"/>
      <c r="II178" s="56"/>
      <c r="IJ178" s="56"/>
    </row>
    <row r="179" spans="1:244" ht="63" x14ac:dyDescent="0.25">
      <c r="A179" s="5" t="s">
        <v>258</v>
      </c>
      <c r="B179" s="15" t="s">
        <v>263</v>
      </c>
      <c r="C179" s="10">
        <v>23424</v>
      </c>
      <c r="D179" s="10">
        <v>23424</v>
      </c>
      <c r="E179" s="49">
        <v>23424</v>
      </c>
      <c r="F179" s="16"/>
      <c r="G179" s="16"/>
    </row>
    <row r="180" spans="1:244" ht="39" customHeight="1" x14ac:dyDescent="0.25">
      <c r="A180" s="5" t="s">
        <v>264</v>
      </c>
      <c r="B180" s="15" t="s">
        <v>265</v>
      </c>
      <c r="C180" s="10">
        <v>87377.7</v>
      </c>
      <c r="D180" s="10">
        <v>87730.9</v>
      </c>
      <c r="E180" s="49">
        <v>88098.2</v>
      </c>
      <c r="F180" s="16"/>
      <c r="G180" s="16"/>
    </row>
    <row r="181" spans="1:244" ht="63" x14ac:dyDescent="0.25">
      <c r="A181" s="5" t="s">
        <v>266</v>
      </c>
      <c r="B181" s="15" t="s">
        <v>267</v>
      </c>
      <c r="C181" s="10">
        <v>29718.3</v>
      </c>
      <c r="D181" s="10">
        <v>29718.3</v>
      </c>
      <c r="E181" s="49">
        <v>29718.3</v>
      </c>
      <c r="F181" s="16"/>
      <c r="G181" s="16"/>
      <c r="I181" s="67"/>
    </row>
    <row r="182" spans="1:244" ht="47.25" x14ac:dyDescent="0.25">
      <c r="A182" s="5" t="s">
        <v>268</v>
      </c>
      <c r="B182" s="15" t="s">
        <v>269</v>
      </c>
      <c r="C182" s="10">
        <v>47073.2</v>
      </c>
      <c r="D182" s="10">
        <v>47073.2</v>
      </c>
      <c r="E182" s="49">
        <v>47073.2</v>
      </c>
      <c r="F182" s="16"/>
      <c r="G182" s="16"/>
    </row>
    <row r="183" spans="1:244" ht="47.25" x14ac:dyDescent="0.25">
      <c r="A183" s="5" t="s">
        <v>270</v>
      </c>
      <c r="B183" s="15" t="s">
        <v>271</v>
      </c>
      <c r="C183" s="10">
        <v>24.8</v>
      </c>
      <c r="D183" s="10">
        <v>26.5</v>
      </c>
      <c r="E183" s="49">
        <v>149.6</v>
      </c>
      <c r="F183" s="16"/>
      <c r="G183" s="16"/>
    </row>
    <row r="184" spans="1:244" ht="47.25" x14ac:dyDescent="0.25">
      <c r="A184" s="5" t="s">
        <v>272</v>
      </c>
      <c r="B184" s="15" t="s">
        <v>273</v>
      </c>
      <c r="C184" s="10">
        <v>1880.9</v>
      </c>
      <c r="D184" s="10">
        <v>1875.8</v>
      </c>
      <c r="E184" s="49">
        <v>1875.8</v>
      </c>
      <c r="F184" s="16"/>
      <c r="G184" s="16"/>
    </row>
    <row r="185" spans="1:244" ht="47.25" x14ac:dyDescent="0.25">
      <c r="A185" s="5" t="s">
        <v>274</v>
      </c>
      <c r="B185" s="15" t="s">
        <v>275</v>
      </c>
      <c r="C185" s="10">
        <v>14203.3</v>
      </c>
      <c r="D185" s="10">
        <v>14771.4</v>
      </c>
      <c r="E185" s="49">
        <v>15362.3</v>
      </c>
      <c r="F185" s="16"/>
      <c r="G185" s="16"/>
    </row>
    <row r="186" spans="1:244" ht="31.5" x14ac:dyDescent="0.25">
      <c r="A186" s="5" t="s">
        <v>276</v>
      </c>
      <c r="B186" s="15" t="s">
        <v>277</v>
      </c>
      <c r="C186" s="10">
        <v>122082.8</v>
      </c>
      <c r="D186" s="10">
        <v>122082.8</v>
      </c>
      <c r="E186" s="49">
        <v>122082.8</v>
      </c>
      <c r="F186" s="16"/>
      <c r="G186" s="16"/>
    </row>
    <row r="187" spans="1:244" ht="47.25" x14ac:dyDescent="0.25">
      <c r="A187" s="5" t="s">
        <v>278</v>
      </c>
      <c r="B187" s="15" t="s">
        <v>279</v>
      </c>
      <c r="C187" s="10">
        <v>50.8</v>
      </c>
      <c r="D187" s="10">
        <v>50.8</v>
      </c>
      <c r="E187" s="49">
        <v>50.8</v>
      </c>
      <c r="F187" s="16"/>
      <c r="G187" s="16"/>
    </row>
    <row r="188" spans="1:244" ht="78.75" x14ac:dyDescent="0.25">
      <c r="A188" s="5" t="s">
        <v>280</v>
      </c>
      <c r="B188" s="15" t="s">
        <v>281</v>
      </c>
      <c r="C188" s="10">
        <v>81298.8</v>
      </c>
      <c r="D188" s="10">
        <v>84302.3</v>
      </c>
      <c r="E188" s="49">
        <v>87398.6</v>
      </c>
      <c r="F188" s="16"/>
      <c r="G188" s="16"/>
    </row>
    <row r="189" spans="1:244" ht="47.25" x14ac:dyDescent="0.25">
      <c r="A189" s="5" t="s">
        <v>282</v>
      </c>
      <c r="B189" s="15" t="s">
        <v>244</v>
      </c>
      <c r="C189" s="10">
        <v>16042.1</v>
      </c>
      <c r="D189" s="10">
        <v>16790.099999999999</v>
      </c>
      <c r="E189" s="49">
        <v>16329.1</v>
      </c>
      <c r="F189" s="16"/>
      <c r="G189" s="1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56"/>
      <c r="AZ189" s="56"/>
      <c r="BA189" s="56"/>
      <c r="BB189" s="56"/>
      <c r="BC189" s="56"/>
      <c r="BD189" s="56"/>
      <c r="BE189" s="56"/>
      <c r="BF189" s="56"/>
      <c r="BG189" s="56"/>
      <c r="BH189" s="56"/>
      <c r="BI189" s="56"/>
      <c r="BJ189" s="56"/>
      <c r="BK189" s="56"/>
      <c r="BL189" s="56"/>
      <c r="BM189" s="56"/>
      <c r="BN189" s="56"/>
      <c r="BO189" s="56"/>
      <c r="BP189" s="56"/>
      <c r="BQ189" s="56"/>
      <c r="BR189" s="56"/>
      <c r="BS189" s="56"/>
      <c r="BT189" s="56"/>
      <c r="BU189" s="56"/>
      <c r="BV189" s="56"/>
      <c r="BW189" s="56"/>
      <c r="BX189" s="56"/>
      <c r="BY189" s="56"/>
      <c r="BZ189" s="56"/>
      <c r="CA189" s="56"/>
      <c r="CB189" s="56"/>
      <c r="CC189" s="56"/>
      <c r="CD189" s="56"/>
      <c r="CE189" s="56"/>
      <c r="CF189" s="56"/>
      <c r="CG189" s="56"/>
      <c r="CH189" s="56"/>
      <c r="CI189" s="56"/>
      <c r="CJ189" s="56"/>
      <c r="CK189" s="56"/>
      <c r="CL189" s="56"/>
      <c r="CM189" s="56"/>
      <c r="CN189" s="56"/>
      <c r="CO189" s="56"/>
      <c r="CP189" s="56"/>
      <c r="CQ189" s="56"/>
      <c r="CR189" s="56"/>
      <c r="CS189" s="56"/>
      <c r="CT189" s="56"/>
      <c r="CU189" s="56"/>
      <c r="CV189" s="56"/>
      <c r="CW189" s="56"/>
      <c r="CX189" s="56"/>
      <c r="CY189" s="56"/>
      <c r="CZ189" s="56"/>
      <c r="DA189" s="56"/>
      <c r="DB189" s="56"/>
      <c r="DC189" s="56"/>
      <c r="DD189" s="56"/>
      <c r="DE189" s="56"/>
      <c r="DF189" s="56"/>
      <c r="DG189" s="56"/>
      <c r="DH189" s="56"/>
      <c r="DI189" s="56"/>
      <c r="DJ189" s="56"/>
      <c r="DK189" s="56"/>
      <c r="DL189" s="56"/>
      <c r="DM189" s="56"/>
      <c r="DN189" s="56"/>
      <c r="DO189" s="56"/>
      <c r="DP189" s="56"/>
      <c r="DQ189" s="56"/>
      <c r="DR189" s="56"/>
      <c r="DS189" s="56"/>
      <c r="DT189" s="56"/>
      <c r="DU189" s="56"/>
      <c r="DV189" s="56"/>
      <c r="DW189" s="56"/>
      <c r="DX189" s="56"/>
      <c r="DY189" s="56"/>
      <c r="DZ189" s="56"/>
      <c r="EA189" s="56"/>
      <c r="EB189" s="56"/>
      <c r="EC189" s="56"/>
      <c r="ED189" s="56"/>
      <c r="EE189" s="56"/>
      <c r="EF189" s="56"/>
      <c r="EG189" s="56"/>
      <c r="EH189" s="56"/>
      <c r="EI189" s="56"/>
      <c r="EJ189" s="56"/>
      <c r="EK189" s="56"/>
      <c r="EL189" s="56"/>
      <c r="EM189" s="56"/>
      <c r="EN189" s="56"/>
      <c r="EO189" s="56"/>
      <c r="EP189" s="56"/>
      <c r="EQ189" s="56"/>
      <c r="ER189" s="56"/>
      <c r="ES189" s="56"/>
      <c r="ET189" s="56"/>
      <c r="EU189" s="56"/>
      <c r="EV189" s="56"/>
      <c r="EW189" s="56"/>
      <c r="EX189" s="56"/>
      <c r="EY189" s="56"/>
      <c r="EZ189" s="56"/>
      <c r="FA189" s="56"/>
      <c r="FB189" s="56"/>
      <c r="FC189" s="56"/>
      <c r="FD189" s="56"/>
      <c r="FE189" s="56"/>
      <c r="FF189" s="56"/>
      <c r="FG189" s="56"/>
      <c r="FH189" s="56"/>
      <c r="FI189" s="56"/>
      <c r="FJ189" s="56"/>
      <c r="FK189" s="56"/>
      <c r="FL189" s="56"/>
      <c r="FM189" s="56"/>
      <c r="FN189" s="56"/>
      <c r="FO189" s="56"/>
      <c r="FP189" s="56"/>
      <c r="FQ189" s="56"/>
      <c r="FR189" s="56"/>
      <c r="FS189" s="56"/>
      <c r="FT189" s="56"/>
      <c r="FU189" s="56"/>
      <c r="FV189" s="56"/>
      <c r="FW189" s="56"/>
      <c r="FX189" s="56"/>
      <c r="FY189" s="56"/>
      <c r="FZ189" s="56"/>
      <c r="GA189" s="56"/>
      <c r="GB189" s="56"/>
      <c r="GC189" s="56"/>
      <c r="GD189" s="56"/>
      <c r="GE189" s="56"/>
      <c r="GF189" s="56"/>
      <c r="GG189" s="56"/>
      <c r="GH189" s="56"/>
      <c r="GI189" s="56"/>
      <c r="GJ189" s="56"/>
      <c r="GK189" s="56"/>
      <c r="GL189" s="56"/>
      <c r="GM189" s="56"/>
      <c r="GN189" s="56"/>
      <c r="GO189" s="56"/>
      <c r="GP189" s="56"/>
      <c r="GQ189" s="56"/>
      <c r="GR189" s="56"/>
      <c r="GS189" s="56"/>
      <c r="GT189" s="56"/>
      <c r="GU189" s="56"/>
      <c r="GV189" s="56"/>
      <c r="GW189" s="56"/>
      <c r="GX189" s="56"/>
      <c r="GY189" s="56"/>
      <c r="GZ189" s="56"/>
      <c r="HA189" s="56"/>
      <c r="HB189" s="56"/>
      <c r="HC189" s="56"/>
      <c r="HD189" s="56"/>
      <c r="HE189" s="56"/>
      <c r="HF189" s="56"/>
      <c r="HG189" s="56"/>
      <c r="HH189" s="56"/>
      <c r="HI189" s="56"/>
      <c r="HJ189" s="56"/>
      <c r="HK189" s="56"/>
      <c r="HL189" s="56"/>
      <c r="HM189" s="56"/>
      <c r="HN189" s="56"/>
      <c r="HO189" s="56"/>
      <c r="HP189" s="56"/>
      <c r="HQ189" s="56"/>
      <c r="HR189" s="56"/>
      <c r="HS189" s="56"/>
      <c r="HT189" s="56"/>
      <c r="HU189" s="56"/>
      <c r="HV189" s="56"/>
      <c r="HW189" s="56"/>
      <c r="HX189" s="56"/>
      <c r="HY189" s="56"/>
      <c r="HZ189" s="56"/>
      <c r="IA189" s="56"/>
      <c r="IB189" s="56"/>
      <c r="IC189" s="56"/>
      <c r="ID189" s="56"/>
      <c r="IE189" s="56"/>
      <c r="IF189" s="56"/>
      <c r="IG189" s="56"/>
      <c r="IH189" s="56"/>
      <c r="II189" s="56"/>
      <c r="IJ189" s="56"/>
    </row>
    <row r="190" spans="1:244" ht="31.5" x14ac:dyDescent="0.25">
      <c r="A190" s="5" t="s">
        <v>283</v>
      </c>
      <c r="B190" s="15" t="s">
        <v>284</v>
      </c>
      <c r="C190" s="10">
        <v>4781.5</v>
      </c>
      <c r="D190" s="10">
        <v>5103.5</v>
      </c>
      <c r="E190" s="49">
        <v>5304.7</v>
      </c>
      <c r="F190" s="16"/>
      <c r="G190" s="16"/>
    </row>
    <row r="191" spans="1:244" ht="36" customHeight="1" x14ac:dyDescent="0.25">
      <c r="A191" s="36" t="s">
        <v>285</v>
      </c>
      <c r="B191" s="37" t="s">
        <v>286</v>
      </c>
      <c r="C191" s="10">
        <v>149.19999999999999</v>
      </c>
      <c r="D191" s="10">
        <v>149.4</v>
      </c>
      <c r="E191" s="49">
        <v>149.69999999999999</v>
      </c>
      <c r="F191" s="16"/>
      <c r="G191" s="16"/>
    </row>
    <row r="192" spans="1:244" ht="18.75" customHeight="1" x14ac:dyDescent="0.25">
      <c r="A192" s="7" t="s">
        <v>287</v>
      </c>
      <c r="B192" s="8" t="s">
        <v>288</v>
      </c>
      <c r="C192" s="9">
        <v>0</v>
      </c>
      <c r="D192" s="9">
        <v>0</v>
      </c>
      <c r="E192" s="47">
        <v>0</v>
      </c>
      <c r="F192" s="11"/>
      <c r="G192" s="11"/>
    </row>
    <row r="193" spans="1:7" ht="19.5" customHeight="1" x14ac:dyDescent="0.25">
      <c r="A193" s="7" t="s">
        <v>289</v>
      </c>
      <c r="B193" s="8" t="s">
        <v>662</v>
      </c>
      <c r="C193" s="9">
        <f t="shared" ref="C193" si="22">C194</f>
        <v>27.4</v>
      </c>
      <c r="D193" s="9">
        <v>0</v>
      </c>
      <c r="E193" s="47">
        <v>0</v>
      </c>
      <c r="F193" s="11"/>
      <c r="G193" s="11"/>
    </row>
    <row r="194" spans="1:7" ht="31.5" customHeight="1" x14ac:dyDescent="0.25">
      <c r="A194" s="69" t="s">
        <v>290</v>
      </c>
      <c r="B194" s="15" t="s">
        <v>291</v>
      </c>
      <c r="C194" s="9">
        <v>27.4</v>
      </c>
      <c r="D194" s="9">
        <v>0</v>
      </c>
      <c r="E194" s="47">
        <v>0</v>
      </c>
      <c r="F194" s="11"/>
      <c r="G194" s="11"/>
    </row>
    <row r="195" spans="1:7" ht="16.5" customHeight="1" x14ac:dyDescent="0.25">
      <c r="A195" s="7" t="s">
        <v>292</v>
      </c>
      <c r="B195" s="8" t="s">
        <v>293</v>
      </c>
      <c r="C195" s="27">
        <f>C196+C197</f>
        <v>34.4</v>
      </c>
      <c r="D195" s="27">
        <v>0</v>
      </c>
      <c r="E195" s="51">
        <v>0</v>
      </c>
      <c r="F195" s="28"/>
      <c r="G195" s="28"/>
    </row>
    <row r="196" spans="1:7" ht="31.5" x14ac:dyDescent="0.25">
      <c r="A196" s="38" t="s">
        <v>294</v>
      </c>
      <c r="B196" s="15" t="s">
        <v>295</v>
      </c>
      <c r="C196" s="27">
        <v>32.4</v>
      </c>
      <c r="D196" s="27">
        <v>0</v>
      </c>
      <c r="E196" s="51">
        <v>0</v>
      </c>
      <c r="F196" s="28"/>
      <c r="G196" s="28"/>
    </row>
    <row r="197" spans="1:7" ht="17.25" customHeight="1" x14ac:dyDescent="0.25">
      <c r="A197" s="36" t="s">
        <v>296</v>
      </c>
      <c r="B197" s="37" t="s">
        <v>297</v>
      </c>
      <c r="C197" s="27">
        <v>2</v>
      </c>
      <c r="D197" s="27">
        <v>0</v>
      </c>
      <c r="E197" s="51">
        <v>0</v>
      </c>
      <c r="F197" s="28"/>
      <c r="G197" s="28"/>
    </row>
    <row r="198" spans="1:7" ht="20.25" customHeight="1" x14ac:dyDescent="0.25">
      <c r="A198" s="7" t="s">
        <v>298</v>
      </c>
      <c r="B198" s="8" t="s">
        <v>299</v>
      </c>
      <c r="C198" s="9">
        <f>C195+C193+C192+C150+C102+C98</f>
        <v>3646819.3999999994</v>
      </c>
      <c r="D198" s="9">
        <f>D195+D193+D192+D150+D102+D98</f>
        <v>4179065.9999999991</v>
      </c>
      <c r="E198" s="47">
        <f>E195+E193+E192+E150+E102+E98</f>
        <v>3318406.4</v>
      </c>
      <c r="F198" s="11"/>
      <c r="G198" s="11"/>
    </row>
    <row r="199" spans="1:7" ht="18.75" customHeight="1" x14ac:dyDescent="0.25">
      <c r="A199" s="135" t="s">
        <v>300</v>
      </c>
      <c r="B199" s="135"/>
      <c r="C199" s="9">
        <f>C198+C96</f>
        <v>5383807.8999999994</v>
      </c>
      <c r="D199" s="9">
        <f>D198+D96</f>
        <v>5929769.2999999989</v>
      </c>
      <c r="E199" s="47">
        <f>E198+E96</f>
        <v>5120096.5999999996</v>
      </c>
      <c r="F199" s="11"/>
      <c r="G199" s="11"/>
    </row>
    <row r="200" spans="1:7" x14ac:dyDescent="0.25">
      <c r="A200" s="39"/>
      <c r="C200" s="41"/>
      <c r="D200" s="41"/>
      <c r="E200" s="53"/>
      <c r="F200" s="41"/>
      <c r="G200" s="41"/>
    </row>
    <row r="201" spans="1:7" ht="36.75" customHeight="1" x14ac:dyDescent="0.25">
      <c r="A201" s="39"/>
      <c r="C201" s="41"/>
      <c r="D201" s="41"/>
      <c r="E201" s="53"/>
      <c r="F201" s="41"/>
      <c r="G201" s="41"/>
    </row>
    <row r="202" spans="1:7" x14ac:dyDescent="0.25">
      <c r="A202" s="39"/>
      <c r="C202" s="41"/>
      <c r="D202" s="41"/>
      <c r="E202" s="53"/>
      <c r="F202" s="41"/>
      <c r="G202" s="41"/>
    </row>
    <row r="203" spans="1:7" x14ac:dyDescent="0.25">
      <c r="A203" s="39"/>
      <c r="C203" s="41"/>
      <c r="D203" s="41"/>
      <c r="E203" s="53"/>
      <c r="F203" s="41"/>
      <c r="G203" s="41"/>
    </row>
    <row r="204" spans="1:7" x14ac:dyDescent="0.25">
      <c r="A204" s="39"/>
      <c r="C204" s="41"/>
      <c r="D204" s="41"/>
      <c r="E204" s="53"/>
      <c r="F204" s="41"/>
      <c r="G204" s="41"/>
    </row>
    <row r="205" spans="1:7" x14ac:dyDescent="0.25">
      <c r="A205" s="39"/>
      <c r="C205" s="41"/>
      <c r="D205" s="41"/>
      <c r="E205" s="53"/>
      <c r="F205" s="41"/>
      <c r="G205" s="41"/>
    </row>
    <row r="206" spans="1:7" x14ac:dyDescent="0.25">
      <c r="A206" s="39"/>
      <c r="C206" s="41"/>
      <c r="D206" s="41"/>
      <c r="E206" s="53"/>
      <c r="F206" s="41"/>
      <c r="G206" s="41"/>
    </row>
    <row r="207" spans="1:7" x14ac:dyDescent="0.25">
      <c r="A207" s="39"/>
      <c r="C207" s="41"/>
      <c r="D207" s="41"/>
      <c r="E207" s="53"/>
      <c r="F207" s="41"/>
      <c r="G207" s="41"/>
    </row>
    <row r="208" spans="1:7" x14ac:dyDescent="0.25">
      <c r="A208" s="39"/>
      <c r="C208" s="41"/>
      <c r="D208" s="41"/>
      <c r="E208" s="53"/>
      <c r="F208" s="41"/>
      <c r="G208" s="41"/>
    </row>
    <row r="209" spans="1:7" x14ac:dyDescent="0.25">
      <c r="A209" s="39"/>
      <c r="C209" s="41"/>
      <c r="D209" s="41"/>
      <c r="E209" s="53"/>
      <c r="F209" s="41"/>
      <c r="G209" s="41"/>
    </row>
    <row r="210" spans="1:7" x14ac:dyDescent="0.25">
      <c r="A210" s="39"/>
      <c r="C210" s="41"/>
      <c r="D210" s="41"/>
      <c r="E210" s="53"/>
      <c r="F210" s="41"/>
      <c r="G210" s="41"/>
    </row>
    <row r="211" spans="1:7" x14ac:dyDescent="0.25">
      <c r="A211" s="39"/>
      <c r="C211" s="41"/>
      <c r="D211" s="41"/>
      <c r="E211" s="53"/>
      <c r="F211" s="41"/>
      <c r="G211" s="41"/>
    </row>
    <row r="212" spans="1:7" x14ac:dyDescent="0.25">
      <c r="A212" s="39"/>
      <c r="C212" s="41"/>
      <c r="D212" s="41"/>
      <c r="E212" s="53"/>
      <c r="F212" s="41"/>
      <c r="G212" s="41"/>
    </row>
    <row r="213" spans="1:7" x14ac:dyDescent="0.25">
      <c r="A213" s="39"/>
      <c r="C213" s="41"/>
      <c r="D213" s="41"/>
      <c r="E213" s="53"/>
      <c r="F213" s="41"/>
      <c r="G213" s="41"/>
    </row>
    <row r="214" spans="1:7" x14ac:dyDescent="0.25">
      <c r="A214" s="39"/>
      <c r="C214" s="41"/>
      <c r="D214" s="41"/>
      <c r="E214" s="53"/>
      <c r="F214" s="41"/>
      <c r="G214" s="41"/>
    </row>
    <row r="215" spans="1:7" x14ac:dyDescent="0.25">
      <c r="A215" s="39"/>
      <c r="C215" s="41"/>
      <c r="D215" s="41"/>
      <c r="E215" s="53"/>
      <c r="F215" s="41"/>
      <c r="G215" s="41"/>
    </row>
    <row r="216" spans="1:7" x14ac:dyDescent="0.25">
      <c r="A216" s="39"/>
      <c r="C216" s="41"/>
      <c r="D216" s="41"/>
      <c r="E216" s="53"/>
      <c r="F216" s="41"/>
      <c r="G216" s="41"/>
    </row>
    <row r="217" spans="1:7" x14ac:dyDescent="0.25">
      <c r="A217" s="39"/>
      <c r="C217" s="41"/>
      <c r="D217" s="41"/>
      <c r="E217" s="53"/>
      <c r="F217" s="41"/>
      <c r="G217" s="41"/>
    </row>
    <row r="218" spans="1:7" x14ac:dyDescent="0.25">
      <c r="A218" s="39"/>
      <c r="C218" s="41"/>
      <c r="D218" s="41"/>
      <c r="E218" s="53"/>
      <c r="F218" s="41"/>
      <c r="G218" s="41"/>
    </row>
    <row r="219" spans="1:7" x14ac:dyDescent="0.25">
      <c r="A219" s="39"/>
      <c r="C219" s="41"/>
      <c r="D219" s="41"/>
      <c r="E219" s="53"/>
      <c r="F219" s="41"/>
      <c r="G219" s="41"/>
    </row>
    <row r="220" spans="1:7" x14ac:dyDescent="0.25">
      <c r="A220" s="39"/>
      <c r="C220" s="41"/>
      <c r="D220" s="41"/>
      <c r="E220" s="53"/>
      <c r="F220" s="41"/>
      <c r="G220" s="41"/>
    </row>
    <row r="221" spans="1:7" x14ac:dyDescent="0.25">
      <c r="A221" s="39"/>
      <c r="C221" s="41"/>
      <c r="D221" s="41"/>
      <c r="E221" s="53"/>
      <c r="F221" s="41"/>
      <c r="G221" s="41"/>
    </row>
    <row r="222" spans="1:7" x14ac:dyDescent="0.25">
      <c r="A222" s="39"/>
      <c r="C222" s="41"/>
      <c r="D222" s="41"/>
      <c r="E222" s="53"/>
      <c r="F222" s="41"/>
      <c r="G222" s="41"/>
    </row>
    <row r="223" spans="1:7" x14ac:dyDescent="0.25">
      <c r="A223" s="39"/>
      <c r="C223" s="41"/>
      <c r="D223" s="41"/>
      <c r="E223" s="53"/>
      <c r="F223" s="41"/>
      <c r="G223" s="41"/>
    </row>
    <row r="224" spans="1:7" x14ac:dyDescent="0.25">
      <c r="A224" s="39"/>
      <c r="C224" s="41"/>
      <c r="D224" s="41"/>
      <c r="E224" s="53"/>
      <c r="F224" s="41"/>
      <c r="G224" s="41"/>
    </row>
    <row r="225" spans="1:7" x14ac:dyDescent="0.25">
      <c r="A225" s="39"/>
      <c r="C225" s="41"/>
      <c r="D225" s="41"/>
      <c r="E225" s="53"/>
      <c r="F225" s="41"/>
      <c r="G225" s="41"/>
    </row>
    <row r="226" spans="1:7" x14ac:dyDescent="0.25">
      <c r="A226" s="39"/>
      <c r="C226" s="41"/>
      <c r="D226" s="41"/>
      <c r="E226" s="53"/>
      <c r="F226" s="41"/>
      <c r="G226" s="41"/>
    </row>
    <row r="227" spans="1:7" x14ac:dyDescent="0.25">
      <c r="A227" s="39"/>
      <c r="C227" s="41"/>
      <c r="D227" s="41"/>
      <c r="E227" s="53"/>
      <c r="F227" s="41"/>
      <c r="G227" s="41"/>
    </row>
    <row r="228" spans="1:7" x14ac:dyDescent="0.25">
      <c r="A228" s="39"/>
      <c r="C228" s="41"/>
      <c r="D228" s="41"/>
      <c r="E228" s="53"/>
      <c r="F228" s="41"/>
      <c r="G228" s="41"/>
    </row>
    <row r="229" spans="1:7" x14ac:dyDescent="0.25">
      <c r="A229" s="39"/>
      <c r="C229" s="41"/>
      <c r="D229" s="41"/>
      <c r="E229" s="53"/>
      <c r="F229" s="41"/>
      <c r="G229" s="41"/>
    </row>
    <row r="230" spans="1:7" x14ac:dyDescent="0.25">
      <c r="A230" s="39"/>
      <c r="C230" s="41"/>
      <c r="D230" s="41"/>
      <c r="E230" s="53"/>
      <c r="F230" s="41"/>
      <c r="G230" s="41"/>
    </row>
    <row r="231" spans="1:7" x14ac:dyDescent="0.25">
      <c r="A231" s="39"/>
      <c r="C231" s="41"/>
      <c r="D231" s="41"/>
      <c r="E231" s="53"/>
      <c r="F231" s="41"/>
      <c r="G231" s="41"/>
    </row>
    <row r="232" spans="1:7" x14ac:dyDescent="0.25">
      <c r="A232" s="39"/>
      <c r="C232" s="41"/>
      <c r="D232" s="41"/>
      <c r="E232" s="53"/>
      <c r="F232" s="41"/>
      <c r="G232" s="41"/>
    </row>
    <row r="233" spans="1:7" x14ac:dyDescent="0.25">
      <c r="A233" s="39"/>
      <c r="C233" s="41"/>
      <c r="D233" s="41"/>
      <c r="E233" s="53"/>
      <c r="F233" s="41"/>
      <c r="G233" s="41"/>
    </row>
    <row r="234" spans="1:7" x14ac:dyDescent="0.25">
      <c r="A234" s="39"/>
      <c r="C234" s="41"/>
      <c r="D234" s="41"/>
      <c r="E234" s="53"/>
      <c r="F234" s="41"/>
      <c r="G234" s="41"/>
    </row>
    <row r="235" spans="1:7" x14ac:dyDescent="0.25">
      <c r="A235" s="39"/>
      <c r="C235" s="41"/>
      <c r="D235" s="41"/>
      <c r="E235" s="53"/>
      <c r="F235" s="41"/>
      <c r="G235" s="41"/>
    </row>
    <row r="236" spans="1:7" x14ac:dyDescent="0.25">
      <c r="A236" s="39"/>
      <c r="C236" s="41"/>
      <c r="D236" s="41"/>
      <c r="E236" s="53"/>
      <c r="F236" s="41"/>
      <c r="G236" s="41"/>
    </row>
    <row r="237" spans="1:7" x14ac:dyDescent="0.25">
      <c r="A237" s="39"/>
      <c r="C237" s="41"/>
      <c r="D237" s="41"/>
      <c r="E237" s="53"/>
      <c r="F237" s="41"/>
      <c r="G237" s="41"/>
    </row>
    <row r="238" spans="1:7" x14ac:dyDescent="0.25">
      <c r="A238" s="39"/>
      <c r="C238" s="41"/>
      <c r="D238" s="41"/>
      <c r="E238" s="53"/>
      <c r="F238" s="41"/>
      <c r="G238" s="41"/>
    </row>
    <row r="239" spans="1:7" x14ac:dyDescent="0.25">
      <c r="A239" s="39"/>
      <c r="C239" s="41"/>
      <c r="D239" s="41"/>
      <c r="E239" s="53"/>
      <c r="F239" s="41"/>
      <c r="G239" s="41"/>
    </row>
    <row r="240" spans="1:7" x14ac:dyDescent="0.25">
      <c r="A240" s="39"/>
      <c r="C240" s="41"/>
      <c r="D240" s="41"/>
      <c r="E240" s="53"/>
      <c r="F240" s="41"/>
      <c r="G240" s="41"/>
    </row>
    <row r="241" spans="1:7" x14ac:dyDescent="0.25">
      <c r="A241" s="39"/>
      <c r="C241" s="41"/>
      <c r="D241" s="41"/>
      <c r="E241" s="53"/>
      <c r="F241" s="41"/>
      <c r="G241" s="41"/>
    </row>
    <row r="242" spans="1:7" x14ac:dyDescent="0.25">
      <c r="A242" s="39"/>
      <c r="C242" s="41"/>
      <c r="D242" s="41"/>
      <c r="E242" s="53"/>
      <c r="F242" s="41"/>
      <c r="G242" s="41"/>
    </row>
    <row r="243" spans="1:7" x14ac:dyDescent="0.25">
      <c r="A243" s="39"/>
      <c r="C243" s="41"/>
      <c r="D243" s="41"/>
      <c r="E243" s="53"/>
      <c r="F243" s="41"/>
      <c r="G243" s="41"/>
    </row>
    <row r="244" spans="1:7" x14ac:dyDescent="0.25">
      <c r="A244" s="39"/>
      <c r="C244" s="41"/>
      <c r="D244" s="41"/>
      <c r="E244" s="53"/>
      <c r="F244" s="41"/>
      <c r="G244" s="41"/>
    </row>
    <row r="245" spans="1:7" x14ac:dyDescent="0.25">
      <c r="A245" s="39"/>
      <c r="C245" s="41"/>
      <c r="D245" s="41"/>
      <c r="E245" s="53"/>
      <c r="F245" s="41"/>
      <c r="G245" s="41"/>
    </row>
    <row r="246" spans="1:7" x14ac:dyDescent="0.25">
      <c r="A246" s="39"/>
      <c r="C246" s="41"/>
      <c r="D246" s="41"/>
      <c r="E246" s="53"/>
      <c r="F246" s="41"/>
      <c r="G246" s="41"/>
    </row>
    <row r="247" spans="1:7" x14ac:dyDescent="0.25">
      <c r="A247" s="39"/>
      <c r="C247" s="41"/>
      <c r="D247" s="41"/>
      <c r="E247" s="53"/>
      <c r="F247" s="41"/>
      <c r="G247" s="41"/>
    </row>
    <row r="248" spans="1:7" x14ac:dyDescent="0.25">
      <c r="A248" s="39"/>
      <c r="C248" s="41"/>
      <c r="D248" s="41"/>
      <c r="E248" s="53"/>
      <c r="F248" s="41"/>
      <c r="G248" s="41"/>
    </row>
    <row r="249" spans="1:7" x14ac:dyDescent="0.25">
      <c r="A249" s="39"/>
      <c r="C249" s="41"/>
      <c r="D249" s="41"/>
      <c r="E249" s="53"/>
      <c r="F249" s="41"/>
      <c r="G249" s="41"/>
    </row>
    <row r="250" spans="1:7" x14ac:dyDescent="0.25">
      <c r="A250" s="39"/>
      <c r="C250" s="41"/>
      <c r="D250" s="41"/>
      <c r="E250" s="53"/>
      <c r="F250" s="41"/>
      <c r="G250" s="41"/>
    </row>
    <row r="251" spans="1:7" x14ac:dyDescent="0.25">
      <c r="A251" s="39"/>
      <c r="C251" s="41"/>
      <c r="D251" s="41"/>
      <c r="E251" s="53"/>
      <c r="F251" s="41"/>
      <c r="G251" s="41"/>
    </row>
    <row r="252" spans="1:7" x14ac:dyDescent="0.25">
      <c r="A252" s="39"/>
      <c r="C252" s="41"/>
      <c r="D252" s="41"/>
      <c r="E252" s="53"/>
      <c r="F252" s="41"/>
      <c r="G252" s="41"/>
    </row>
    <row r="253" spans="1:7" x14ac:dyDescent="0.25">
      <c r="A253" s="39"/>
      <c r="C253" s="41"/>
      <c r="D253" s="41"/>
      <c r="E253" s="53"/>
      <c r="F253" s="41"/>
      <c r="G253" s="41"/>
    </row>
    <row r="254" spans="1:7" x14ac:dyDescent="0.25">
      <c r="A254" s="39"/>
      <c r="C254" s="41"/>
      <c r="D254" s="41"/>
      <c r="E254" s="53"/>
      <c r="F254" s="41"/>
      <c r="G254" s="41"/>
    </row>
    <row r="255" spans="1:7" x14ac:dyDescent="0.25">
      <c r="A255" s="39"/>
      <c r="C255" s="41"/>
      <c r="D255" s="41"/>
      <c r="E255" s="53"/>
      <c r="F255" s="41"/>
      <c r="G255" s="41"/>
    </row>
    <row r="256" spans="1:7" x14ac:dyDescent="0.25">
      <c r="A256" s="39"/>
      <c r="C256" s="41"/>
      <c r="D256" s="41"/>
      <c r="E256" s="53"/>
      <c r="F256" s="41"/>
      <c r="G256" s="41"/>
    </row>
    <row r="257" spans="1:7" x14ac:dyDescent="0.25">
      <c r="A257" s="39"/>
      <c r="C257" s="41"/>
      <c r="D257" s="41"/>
      <c r="E257" s="53"/>
      <c r="F257" s="41"/>
      <c r="G257" s="41"/>
    </row>
    <row r="258" spans="1:7" x14ac:dyDescent="0.25">
      <c r="A258" s="39"/>
      <c r="C258" s="41"/>
      <c r="D258" s="41"/>
      <c r="E258" s="53"/>
      <c r="F258" s="41"/>
      <c r="G258" s="41"/>
    </row>
    <row r="259" spans="1:7" x14ac:dyDescent="0.25">
      <c r="A259" s="39"/>
      <c r="C259" s="41"/>
      <c r="D259" s="41"/>
      <c r="E259" s="53"/>
      <c r="F259" s="41"/>
      <c r="G259" s="41"/>
    </row>
    <row r="260" spans="1:7" x14ac:dyDescent="0.25">
      <c r="A260" s="39"/>
      <c r="C260" s="41"/>
      <c r="D260" s="41"/>
      <c r="E260" s="53"/>
      <c r="F260" s="41"/>
      <c r="G260" s="41"/>
    </row>
    <row r="261" spans="1:7" x14ac:dyDescent="0.25">
      <c r="A261" s="39"/>
      <c r="C261" s="41"/>
      <c r="D261" s="41"/>
      <c r="E261" s="53"/>
      <c r="F261" s="41"/>
      <c r="G261" s="41"/>
    </row>
    <row r="262" spans="1:7" x14ac:dyDescent="0.25">
      <c r="A262" s="39"/>
      <c r="C262" s="41"/>
      <c r="D262" s="41"/>
      <c r="E262" s="53"/>
      <c r="F262" s="41"/>
      <c r="G262" s="41"/>
    </row>
    <row r="263" spans="1:7" x14ac:dyDescent="0.25">
      <c r="A263" s="39"/>
      <c r="C263" s="41"/>
      <c r="D263" s="41"/>
      <c r="E263" s="53"/>
      <c r="F263" s="41"/>
      <c r="G263" s="41"/>
    </row>
    <row r="264" spans="1:7" x14ac:dyDescent="0.25">
      <c r="A264" s="39"/>
      <c r="C264" s="41"/>
      <c r="D264" s="41"/>
      <c r="E264" s="53"/>
      <c r="F264" s="41"/>
      <c r="G264" s="41"/>
    </row>
    <row r="265" spans="1:7" x14ac:dyDescent="0.25">
      <c r="A265" s="39"/>
      <c r="C265" s="41"/>
      <c r="D265" s="41"/>
      <c r="E265" s="53"/>
      <c r="F265" s="41"/>
      <c r="G265" s="41"/>
    </row>
    <row r="266" spans="1:7" x14ac:dyDescent="0.25">
      <c r="A266" s="39"/>
      <c r="C266" s="41"/>
      <c r="D266" s="41"/>
      <c r="E266" s="53"/>
      <c r="F266" s="41"/>
      <c r="G266" s="41"/>
    </row>
    <row r="267" spans="1:7" x14ac:dyDescent="0.25">
      <c r="A267" s="39"/>
      <c r="C267" s="41"/>
      <c r="D267" s="41"/>
      <c r="E267" s="53"/>
      <c r="F267" s="41"/>
      <c r="G267" s="41"/>
    </row>
    <row r="268" spans="1:7" x14ac:dyDescent="0.25">
      <c r="A268" s="39"/>
      <c r="C268" s="41"/>
      <c r="D268" s="41"/>
      <c r="E268" s="53"/>
      <c r="F268" s="41"/>
      <c r="G268" s="41"/>
    </row>
    <row r="269" spans="1:7" x14ac:dyDescent="0.25">
      <c r="A269" s="39"/>
      <c r="C269" s="41"/>
      <c r="D269" s="41"/>
      <c r="E269" s="53"/>
      <c r="F269" s="41"/>
      <c r="G269" s="41"/>
    </row>
    <row r="270" spans="1:7" x14ac:dyDescent="0.25">
      <c r="A270" s="39"/>
      <c r="C270" s="41"/>
      <c r="D270" s="41"/>
      <c r="E270" s="53"/>
      <c r="F270" s="41"/>
      <c r="G270" s="41"/>
    </row>
    <row r="271" spans="1:7" x14ac:dyDescent="0.25">
      <c r="A271" s="39"/>
      <c r="C271" s="41"/>
      <c r="D271" s="41"/>
      <c r="E271" s="53"/>
      <c r="F271" s="41"/>
      <c r="G271" s="41"/>
    </row>
    <row r="272" spans="1:7" x14ac:dyDescent="0.25">
      <c r="A272" s="39"/>
      <c r="C272" s="41"/>
      <c r="D272" s="41"/>
      <c r="E272" s="53"/>
      <c r="F272" s="41"/>
      <c r="G272" s="41"/>
    </row>
    <row r="273" spans="1:7" x14ac:dyDescent="0.25">
      <c r="A273" s="39"/>
      <c r="C273" s="41"/>
      <c r="D273" s="41"/>
      <c r="E273" s="53"/>
      <c r="F273" s="41"/>
      <c r="G273" s="41"/>
    </row>
    <row r="274" spans="1:7" x14ac:dyDescent="0.25">
      <c r="A274" s="39"/>
      <c r="C274" s="41"/>
      <c r="D274" s="41"/>
      <c r="E274" s="53"/>
      <c r="F274" s="41"/>
      <c r="G274" s="41"/>
    </row>
    <row r="275" spans="1:7" x14ac:dyDescent="0.25">
      <c r="A275" s="39"/>
      <c r="C275" s="41"/>
      <c r="D275" s="41"/>
      <c r="E275" s="53"/>
      <c r="F275" s="41"/>
      <c r="G275" s="41"/>
    </row>
    <row r="276" spans="1:7" x14ac:dyDescent="0.25">
      <c r="A276" s="39"/>
      <c r="C276" s="41"/>
      <c r="D276" s="41"/>
      <c r="E276" s="53"/>
      <c r="F276" s="41"/>
      <c r="G276" s="41"/>
    </row>
    <row r="277" spans="1:7" x14ac:dyDescent="0.25">
      <c r="A277" s="39"/>
      <c r="C277" s="41"/>
      <c r="D277" s="41"/>
      <c r="E277" s="53"/>
      <c r="F277" s="41"/>
      <c r="G277" s="41"/>
    </row>
    <row r="278" spans="1:7" x14ac:dyDescent="0.25">
      <c r="A278" s="39"/>
      <c r="C278" s="41"/>
      <c r="D278" s="41"/>
      <c r="E278" s="53"/>
      <c r="F278" s="41"/>
      <c r="G278" s="41"/>
    </row>
    <row r="279" spans="1:7" x14ac:dyDescent="0.25">
      <c r="A279" s="39"/>
      <c r="C279" s="41"/>
      <c r="D279" s="41"/>
      <c r="E279" s="53"/>
      <c r="F279" s="41"/>
      <c r="G279" s="41"/>
    </row>
    <row r="280" spans="1:7" x14ac:dyDescent="0.25">
      <c r="A280" s="39"/>
      <c r="C280" s="41"/>
      <c r="D280" s="41"/>
      <c r="E280" s="53"/>
      <c r="F280" s="41"/>
      <c r="G280" s="41"/>
    </row>
    <row r="281" spans="1:7" x14ac:dyDescent="0.25">
      <c r="A281" s="39"/>
      <c r="C281" s="41"/>
      <c r="D281" s="41"/>
      <c r="E281" s="53"/>
      <c r="F281" s="41"/>
      <c r="G281" s="41"/>
    </row>
    <row r="282" spans="1:7" x14ac:dyDescent="0.25">
      <c r="A282" s="39"/>
      <c r="C282" s="41"/>
      <c r="D282" s="41"/>
      <c r="E282" s="53"/>
      <c r="F282" s="41"/>
      <c r="G282" s="41"/>
    </row>
    <row r="283" spans="1:7" x14ac:dyDescent="0.25">
      <c r="A283" s="39"/>
      <c r="C283" s="41"/>
      <c r="D283" s="41"/>
      <c r="E283" s="53"/>
      <c r="F283" s="41"/>
      <c r="G283" s="41"/>
    </row>
    <row r="284" spans="1:7" x14ac:dyDescent="0.25">
      <c r="A284" s="39"/>
      <c r="C284" s="41"/>
      <c r="D284" s="41"/>
      <c r="E284" s="53"/>
      <c r="F284" s="41"/>
      <c r="G284" s="41"/>
    </row>
    <row r="285" spans="1:7" x14ac:dyDescent="0.25">
      <c r="A285" s="39"/>
      <c r="C285" s="41"/>
      <c r="D285" s="41"/>
      <c r="E285" s="53"/>
      <c r="F285" s="41"/>
      <c r="G285" s="41"/>
    </row>
    <row r="286" spans="1:7" x14ac:dyDescent="0.25">
      <c r="A286" s="39"/>
      <c r="C286" s="41"/>
      <c r="D286" s="41"/>
      <c r="E286" s="53"/>
      <c r="F286" s="41"/>
      <c r="G286" s="41"/>
    </row>
    <row r="287" spans="1:7" x14ac:dyDescent="0.25">
      <c r="A287" s="39"/>
      <c r="C287" s="41"/>
      <c r="D287" s="41"/>
      <c r="E287" s="53"/>
      <c r="F287" s="41"/>
      <c r="G287" s="41"/>
    </row>
    <row r="288" spans="1:7" x14ac:dyDescent="0.25">
      <c r="A288" s="39"/>
      <c r="C288" s="41"/>
      <c r="D288" s="41"/>
      <c r="E288" s="53"/>
      <c r="F288" s="41"/>
      <c r="G288" s="41"/>
    </row>
    <row r="289" spans="1:7" x14ac:dyDescent="0.25">
      <c r="A289" s="39"/>
      <c r="C289" s="41"/>
      <c r="D289" s="41"/>
      <c r="E289" s="53"/>
      <c r="F289" s="41"/>
      <c r="G289" s="41"/>
    </row>
    <row r="290" spans="1:7" x14ac:dyDescent="0.25">
      <c r="A290" s="39"/>
      <c r="C290" s="41"/>
      <c r="D290" s="41"/>
      <c r="E290" s="53"/>
      <c r="F290" s="41"/>
      <c r="G290" s="41"/>
    </row>
    <row r="291" spans="1:7" x14ac:dyDescent="0.25">
      <c r="A291" s="39"/>
      <c r="C291" s="41"/>
      <c r="D291" s="41"/>
      <c r="E291" s="53"/>
      <c r="F291" s="41"/>
      <c r="G291" s="41"/>
    </row>
    <row r="292" spans="1:7" x14ac:dyDescent="0.25">
      <c r="A292" s="39"/>
      <c r="C292" s="41"/>
      <c r="D292" s="41"/>
      <c r="E292" s="53"/>
      <c r="F292" s="41"/>
      <c r="G292" s="41"/>
    </row>
    <row r="293" spans="1:7" x14ac:dyDescent="0.25">
      <c r="A293" s="39"/>
      <c r="C293" s="41"/>
      <c r="D293" s="41"/>
      <c r="E293" s="53"/>
      <c r="F293" s="41"/>
      <c r="G293" s="41"/>
    </row>
    <row r="294" spans="1:7" x14ac:dyDescent="0.25">
      <c r="A294" s="39"/>
      <c r="C294" s="41"/>
      <c r="D294" s="41"/>
      <c r="F294" s="41"/>
      <c r="G294" s="41"/>
    </row>
    <row r="295" spans="1:7" x14ac:dyDescent="0.25">
      <c r="A295" s="39"/>
      <c r="C295" s="41"/>
      <c r="D295" s="41"/>
      <c r="F295" s="41"/>
      <c r="G295" s="41"/>
    </row>
    <row r="296" spans="1:7" x14ac:dyDescent="0.25">
      <c r="A296" s="39"/>
      <c r="C296" s="41"/>
      <c r="D296" s="41"/>
      <c r="F296" s="41"/>
      <c r="G296" s="41"/>
    </row>
    <row r="297" spans="1:7" x14ac:dyDescent="0.25">
      <c r="A297" s="39"/>
      <c r="C297" s="41"/>
      <c r="D297" s="41"/>
      <c r="F297" s="41"/>
      <c r="G297" s="41"/>
    </row>
    <row r="298" spans="1:7" x14ac:dyDescent="0.25">
      <c r="A298" s="39"/>
      <c r="C298" s="41"/>
      <c r="D298" s="41"/>
      <c r="F298" s="41"/>
      <c r="G298" s="41"/>
    </row>
    <row r="299" spans="1:7" x14ac:dyDescent="0.25">
      <c r="A299" s="39"/>
      <c r="C299" s="41"/>
      <c r="D299" s="41"/>
      <c r="F299" s="41"/>
      <c r="G299" s="41"/>
    </row>
    <row r="300" spans="1:7" x14ac:dyDescent="0.25">
      <c r="A300" s="39"/>
      <c r="C300" s="41"/>
      <c r="D300" s="41"/>
      <c r="F300" s="41"/>
      <c r="G300" s="41"/>
    </row>
    <row r="301" spans="1:7" x14ac:dyDescent="0.25">
      <c r="A301" s="39"/>
      <c r="C301" s="41"/>
      <c r="D301" s="41"/>
      <c r="F301" s="41"/>
      <c r="G301" s="41"/>
    </row>
  </sheetData>
  <mergeCells count="9">
    <mergeCell ref="A95:B95"/>
    <mergeCell ref="A199:B199"/>
    <mergeCell ref="A11:A12"/>
    <mergeCell ref="A5:D6"/>
    <mergeCell ref="C1:E1"/>
    <mergeCell ref="C2:E2"/>
    <mergeCell ref="C3:E3"/>
    <mergeCell ref="B4:E4"/>
    <mergeCell ref="A43:B43"/>
  </mergeCells>
  <pageMargins left="0.43307086614173229" right="0.31496062992125984" top="0.39370078740157483" bottom="0.23622047244094491" header="0.31496062992125984" footer="0.31496062992125984"/>
  <pageSetup paperSize="9" scale="85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Перечень ГАД</vt:lpstr>
      <vt:lpstr>Доходы ут. март</vt:lpstr>
      <vt:lpstr>'Доходы ут. март'!Заголовки_для_печати</vt:lpstr>
      <vt:lpstr>'Перечень ГАД'!Заголовки_для_печати</vt:lpstr>
      <vt:lpstr>'Доходы ут. март'!Область_печати</vt:lpstr>
      <vt:lpstr>'Перечень ГАД'!Область_печати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k56-1</dc:creator>
  <cp:lastModifiedBy>Ира Халявина</cp:lastModifiedBy>
  <cp:lastPrinted>2020-03-19T05:50:54Z</cp:lastPrinted>
  <dcterms:created xsi:type="dcterms:W3CDTF">2020-03-16T10:23:09Z</dcterms:created>
  <dcterms:modified xsi:type="dcterms:W3CDTF">2020-03-19T05:50:56Z</dcterms:modified>
</cp:coreProperties>
</file>