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activeTab="2"/>
  </bookViews>
  <sheets>
    <sheet name="Приложение 1" sheetId="4" r:id="rId1"/>
    <sheet name="Приложение 2" sheetId="5" r:id="rId2"/>
    <sheet name="Приложение 3" sheetId="2" r:id="rId3"/>
    <sheet name="Лист3" sheetId="3" r:id="rId4"/>
  </sheets>
  <definedNames>
    <definedName name="_xlnm.Print_Titles" localSheetId="0">'Приложение 1'!$6:$7</definedName>
    <definedName name="_xlnm.Print_Titles" localSheetId="2">'Приложение 3'!$8:$8</definedName>
    <definedName name="_xlnm.Print_Area" localSheetId="0">'Приложение 1'!$A$1:$C$208</definedName>
    <definedName name="_xlnm.Print_Area" localSheetId="1">'Приложение 2'!$A$1:$C$33</definedName>
    <definedName name="_xlnm.Print_Area" localSheetId="2">'Приложение 3'!$A$1:$C$202</definedName>
  </definedNames>
  <calcPr calcId="125725"/>
</workbook>
</file>

<file path=xl/calcChain.xml><?xml version="1.0" encoding="utf-8"?>
<calcChain xmlns="http://schemas.openxmlformats.org/spreadsheetml/2006/main">
  <c r="C197" i="2"/>
  <c r="C200" s="1"/>
  <c r="C194"/>
  <c r="C149"/>
  <c r="C123"/>
  <c r="C118" s="1"/>
  <c r="C119"/>
  <c r="C113"/>
  <c r="C104"/>
  <c r="C82" s="1"/>
  <c r="C76"/>
  <c r="C74"/>
  <c r="C71"/>
  <c r="C70" s="1"/>
  <c r="C64"/>
  <c r="C63" s="1"/>
  <c r="C57"/>
  <c r="C49"/>
  <c r="C39"/>
  <c r="C36"/>
  <c r="C34" s="1"/>
  <c r="C26"/>
  <c r="C25"/>
  <c r="C16"/>
  <c r="C11"/>
  <c r="C10"/>
  <c r="C9"/>
  <c r="C116" l="1"/>
  <c r="C48"/>
  <c r="C117" l="1"/>
  <c r="C201" s="1"/>
</calcChain>
</file>

<file path=xl/sharedStrings.xml><?xml version="1.0" encoding="utf-8"?>
<sst xmlns="http://schemas.openxmlformats.org/spreadsheetml/2006/main" count="880" uniqueCount="713">
  <si>
    <t>Миасского городского округа</t>
  </si>
  <si>
    <t xml:space="preserve">Перечень 
главных администраторов доходов бюджета Миасского городского округа </t>
  </si>
  <si>
    <t>Код бюджетной классификации Российской Федерации</t>
  </si>
  <si>
    <t>Наименование главного администратора доходов 
бюджета Миасского городского округа, 
кода бюджетной классификации Российской Федерации</t>
  </si>
  <si>
    <t>главного администратора доходов</t>
  </si>
  <si>
    <t>доходов бюджета Миасского городского округа</t>
  </si>
  <si>
    <t>007</t>
  </si>
  <si>
    <t>Контрольно-счетная палата Челябинской области</t>
  </si>
  <si>
    <t>1 16 18040 04 0000 140</t>
  </si>
  <si>
    <t>Денежные взыскания (штрафы) за нарушение бюджетного законодательства (в части бюджетов городских округов) &lt;1&gt;</t>
  </si>
  <si>
    <t>008</t>
  </si>
  <si>
    <t>Министерство сельского хозяйства Челябинской области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</si>
  <si>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</si>
  <si>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</si>
  <si>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1 16 90040 04 0000 140</t>
  </si>
  <si>
    <t>Прочие поступления от денежных взысканий (штрафов) и иных сумм в возмещение ущерба, зачисляемые в бюджеты городских округов &lt;1&gt;</t>
  </si>
  <si>
    <t>009</t>
  </si>
  <si>
    <t>Министерство экологии Челябинской области</t>
  </si>
  <si>
    <t>1 16 25020 01 0000 140</t>
  </si>
  <si>
    <t>Денежные взыскания (штрафы) за нарушение законодательства Российской Федерации об особо охраняемых природных территориях &lt;1,3&gt;</t>
  </si>
  <si>
    <t>1 16 25030 01 0000 140</t>
  </si>
  <si>
    <t>Денежные взыскания (штрафы) за нарушение законодательства Российской Федерации об охране и использовании животного мира &lt;1,3&gt;</t>
  </si>
  <si>
    <t>1 16 25040 01 0000 140</t>
  </si>
  <si>
    <t>Денежные взыскания (штрафы) за нарушение законодательства об экологической экспертизе &lt;1,3&gt;</t>
  </si>
  <si>
    <t>1 16 25050 01 0000 140</t>
  </si>
  <si>
    <t>Денежные взыскания (штрафы) за нарушение законодательства в области охраны окружающей среды &lt;1&gt;</t>
  </si>
  <si>
    <t>1 16 35020 04 0000 140</t>
  </si>
  <si>
    <t>Суммы по искам о возмещении вреда, причиненного окружающей среде, подлежащие зачислению в бюджеты городских округов &lt;1&gt;</t>
  </si>
  <si>
    <t>011</t>
  </si>
  <si>
    <t>Министерство строительства и  инфраструктуры Челябинской области</t>
  </si>
  <si>
    <t>034</t>
  </si>
  <si>
    <t>Главное контрольное управление Челябинской области</t>
  </si>
  <si>
    <t xml:space="preserve"> Денежные взыскания (штрафы) за нарушение бюджетного законодательства 
(в части бюджетов городских округов) &lt;1&gt;</t>
  </si>
  <si>
    <t>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</si>
  <si>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&lt;1&gt;</t>
  </si>
  <si>
    <t>048</t>
  </si>
  <si>
    <t>Управление Федеральной службы по надзору в сфере природопользования по Челябинской области</t>
  </si>
  <si>
    <t>1 12 01000 01 0000 120</t>
  </si>
  <si>
    <t>Плата за негативное воздействие на окружающую среду &lt;3&gt;</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</si>
  <si>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</si>
  <si>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&lt;1,3&gt;</t>
  </si>
  <si>
    <t>060</t>
  </si>
  <si>
    <t xml:space="preserve"> 
Федеральная служба по надзору в сфере здравоохранения</t>
  </si>
  <si>
    <t>100</t>
  </si>
  <si>
    <t>Управление Федерального казначейства по Челябинской области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</si>
  <si>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</si>
  <si>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</si>
  <si>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</si>
  <si>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</si>
  <si>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</si>
  <si>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</si>
  <si>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</si>
  <si>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</si>
  <si>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141</t>
  </si>
  <si>
    <t>Управление Федеральной службы по надзору в сфере защиты прав потребителей и благополучия человека по Челябинской области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</si>
  <si>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</si>
  <si>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</si>
  <si>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&lt;2,4&gt;</t>
  </si>
  <si>
    <t>Денежные взыскания (штрафы) за нарушение законодательства в области охраны окружающей среды &lt;1,3&gt;</t>
  </si>
  <si>
    <t>1 16 25084 04 0000 140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</si>
  <si>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 &lt;1,3&gt;</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</si>
  <si>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</si>
  <si>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&lt;1,3&gt;</t>
  </si>
  <si>
    <t>160</t>
  </si>
  <si>
    <t>Федеральная служба по регулированию алкогольного рынка</t>
  </si>
  <si>
    <t>161</t>
  </si>
  <si>
    <t>Управление Федеральной антимонопольной службы по Челябинской области</t>
  </si>
  <si>
    <t>177</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</si>
  <si>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</si>
  <si>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182</t>
  </si>
  <si>
    <t>Управление Федеральной налоговой службы по Челябинской области</t>
  </si>
  <si>
    <t>1 01 02000 01 0000 110</t>
  </si>
  <si>
    <t>Налог на доходы физических лиц &lt;1,3&gt;</t>
  </si>
  <si>
    <t>1 05 01000 00 0000 110</t>
  </si>
  <si>
    <t>Налог, взимаемый в связи с применением упрощенной системы налогообложения &lt;1,3&gt;</t>
  </si>
  <si>
    <t>1 05 02000 02 0000 110</t>
  </si>
  <si>
    <t>Единый налог на вмененный доход для отдельных видов деятельности &lt;1,3&gt;</t>
  </si>
  <si>
    <t>1 05 03000 01 0000 110</t>
  </si>
  <si>
    <t>Единый сельскохозяйственный налог &lt;1,3&gt;</t>
  </si>
  <si>
    <t>1 05 04000 02 0000 110</t>
  </si>
  <si>
    <t>Налог, взимаемый в связи с применением патентной системы налогообложения &lt;1,3&gt;</t>
  </si>
  <si>
    <t>1 06 01000 00 0000 110</t>
  </si>
  <si>
    <t>Налог на имущество физических лиц &lt;1&gt;</t>
  </si>
  <si>
    <t>1 06 06000 00 0000 110</t>
  </si>
  <si>
    <t>Земельный налог &lt;1&gt;</t>
  </si>
  <si>
    <t>1 08 03000 01 0000 110</t>
  </si>
  <si>
    <t>Государственная пошлина по делам, рассматриваемым в судах общей юрисдикции, мировыми судьями &lt;1,3&gt;</t>
  </si>
  <si>
    <t>1 09 00000 00 0000 000</t>
  </si>
  <si>
    <t>Задолженность и перерасчеты по отмененным налогам, сборам и иным обязательным платежам &lt;1,3&gt;</t>
  </si>
  <si>
    <t>1 16 03010 01 0000 140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</si>
  <si>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&lt;1,3&gt;</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</si>
  <si>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</si>
  <si>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&lt;1,3&gt;</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</si>
  <si>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</si>
  <si>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&lt;1,3&gt;</t>
  </si>
  <si>
    <t>Главное управление Министерства внутренних дел Российской Федерации по Челябинской области</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</si>
  <si>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</si>
  <si>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&lt;1,3&gt;</t>
  </si>
  <si>
    <t>1 08 07100 01 0000 110</t>
  </si>
  <si>
    <t>Государственная пошлина за выдачу и обмен паспорта гражданина Российской Федерации &lt;1,3&gt;</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</si>
  <si>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</si>
  <si>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&lt;1,3&gt;</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</si>
  <si>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</si>
  <si>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&lt;1,3&gt;</t>
  </si>
  <si>
    <t>188</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</si>
  <si>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</si>
  <si>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&lt;1,3&gt;</t>
  </si>
  <si>
    <t>1 16 30030 01 0000 140</t>
  </si>
  <si>
    <t>Прочие денежные взыскания (штрафы) за правонарушения в области дорожного движения &lt;1,3&gt;</t>
  </si>
  <si>
    <t>Администрация Миасского городского округа</t>
  </si>
  <si>
    <t>1 08 07150 01 0000 110</t>
  </si>
  <si>
    <t>Государственная пошлина за выдачу разрешения на установку рекламной конструкции  &lt;1,2&gt;</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</si>
  <si>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</si>
  <si>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&lt;1,2&gt;</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</si>
  <si>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</si>
  <si>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</si>
  <si>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</si>
  <si>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</si>
  <si>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</si>
  <si>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&lt;2&gt;</t>
  </si>
  <si>
    <t>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</si>
  <si>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&lt;2&gt;</t>
  </si>
  <si>
    <t>1 11 05027 04 0000 120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</si>
  <si>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городских округов &lt;2&gt;</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</si>
  <si>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</si>
  <si>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&lt;2&gt;</t>
  </si>
  <si>
    <t>1 11 05074 04 0000 120</t>
  </si>
  <si>
    <t>Доходы от сдачи в аренду имущества, составляющего казну городских округов (за исключением земельных участков) &lt;2&gt;</t>
  </si>
  <si>
    <t>1 11 05092 04 0000 120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</si>
  <si>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 &lt;2&gt;</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</si>
  <si>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</si>
  <si>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&lt;2&gt;</t>
  </si>
  <si>
    <t>1 11 05324 04 0000 120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</si>
  <si>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&lt;2&gt;</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</si>
  <si>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</si>
  <si>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&lt;2&gt;</t>
  </si>
  <si>
    <t>1 11 08040 04 0000 120</t>
  </si>
  <si>
    <t xml:space="preserve"> 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</si>
  <si>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111 09034 04 0000 120</t>
  </si>
  <si>
    <t>Доходы от эксплуатации и использования имущества автомобильных дорог, находящихся в собственности городских округов</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</si>
  <si>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</si>
  <si>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&lt;2&gt;</t>
  </si>
  <si>
    <t>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</si>
  <si>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</si>
  <si>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1 14 01040 04 0000 410</t>
  </si>
  <si>
    <t>Доходы  от продажи квартир, находящихся в собственности городских округов</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</si>
  <si>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</si>
  <si>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&lt;2&gt;</t>
  </si>
  <si>
    <t>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</si>
  <si>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</si>
  <si>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1 14 04040 04 0000 420</t>
  </si>
  <si>
    <t>Доходы от продажи нематериальных активов, находящихся в собственности городских округов</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</si>
  <si>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</si>
  <si>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 &lt;2&gt;</t>
  </si>
  <si>
    <t>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</si>
  <si>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&lt;2&gt;</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</si>
  <si>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</si>
  <si>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&lt;2&gt;</t>
  </si>
  <si>
    <t>1 14 06324 04 0000 430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</si>
  <si>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 &lt;2&gt;</t>
  </si>
  <si>
    <t>1 16 37030 04 0000 140</t>
  </si>
  <si>
    <t xml:space="preserve">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  </t>
  </si>
  <si>
    <t>1 16 46000 04 0000 140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</si>
  <si>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</si>
  <si>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1 16 51020 02 0000 140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</si>
  <si>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</si>
  <si>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1 17 05040 04 0000 180</t>
  </si>
  <si>
    <t>Прочие неналоговые доходы бюджетов городских округов &lt;2&gt;</t>
  </si>
  <si>
    <t>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</si>
  <si>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</si>
  <si>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2 02 27112 04 0000 150</t>
  </si>
  <si>
    <t>Субсидии бюджетам городских округов на софинансирование капитальных вложений в объекты муниципальной собственности</t>
  </si>
  <si>
    <t>2 02 20079 04 0000 150</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</si>
  <si>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</si>
  <si>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2 02 20298 04 0000 150</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</si>
  <si>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</si>
  <si>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</si>
  <si>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</si>
  <si>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2 02 20301 04 0000 150</t>
  </si>
  <si>
    <t>Субсидии бюджетам городских округов на обеспечение мероприятий по капитальному ремонту многоквартирных домов за счет средств бюджетов</t>
  </si>
  <si>
    <t>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</si>
  <si>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</si>
  <si>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2 02 25027 04 0000 150
</t>
  </si>
  <si>
    <t>Субсидии бюджетам городских округов на реализацию мероприятий государственной программы Российской Федерации "Доступная среда" на 2011 - 2020 годы</t>
  </si>
  <si>
    <t xml:space="preserve">2 02 25497 04 0000 150
</t>
  </si>
  <si>
    <t>Субсидии бюджетам городских округов на реализацию мероприятий по обеспечению жильем молодых семей</t>
  </si>
  <si>
    <t>2 02 25527 04 0000 150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</si>
  <si>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</si>
  <si>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2 02 25555 04 0000 150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</si>
  <si>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</si>
  <si>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</si>
  <si>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</si>
  <si>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</si>
  <si>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</si>
  <si>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2 02 35930 04 0000 150</t>
  </si>
  <si>
    <t xml:space="preserve">Субвенции бюджетам городских округов на государственную регистрацию актов гражданского состояния
</t>
  </si>
  <si>
    <t>2 19 25064 04 0000 150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</si>
  <si>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</si>
  <si>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2 19 25555 04 0000 150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</si>
  <si>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</si>
  <si>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1 11 02032 04 0000 120</t>
  </si>
  <si>
    <t>Доходы от размещения временно свободных средств бюджетов городских округов</t>
  </si>
  <si>
    <t>1 11 03040 04 0000 120</t>
  </si>
  <si>
    <t>Проценты, полученные от предоставления бюджетных кредитов внутри страны за счет средств бюджетов городских округов</t>
  </si>
  <si>
    <t>2 02 15001 04 0000 150</t>
  </si>
  <si>
    <t>Дотации бюджетам городских округов на выравнивание бюджетной обеспеченности</t>
  </si>
  <si>
    <t>2 02 15002 04 0000 150</t>
  </si>
  <si>
    <t xml:space="preserve">Дотации бюджетам городских округов на поддержку мер по обеспечению сбалансированности бюджетов
</t>
  </si>
  <si>
    <t>2 08 04000 04 0000 150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</si>
  <si>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</si>
  <si>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285</t>
  </si>
  <si>
    <t>Управление социальной защиты населения Администрации Миасского городского округа</t>
  </si>
  <si>
    <t>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</si>
  <si>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</si>
  <si>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</si>
  <si>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</si>
  <si>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</si>
  <si>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</si>
  <si>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2 02 35084 04 0000 150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</si>
  <si>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</si>
  <si>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</si>
  <si>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</si>
  <si>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</si>
  <si>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</si>
  <si>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2 02 35250 04 0000 150</t>
  </si>
  <si>
    <t>Субвенции бюджетам городских округов на оплату жилищно-коммунальных услуг отдельным категориям граждан</t>
  </si>
  <si>
    <t>2 02 35280 04 0000 150</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</si>
  <si>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</si>
  <si>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2 02 35380 04 0000 150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</si>
  <si>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</si>
  <si>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2 02 35462 04 0000 150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</si>
  <si>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</si>
  <si>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2 19 35137 04 0000 150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</si>
  <si>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городских округов</t>
  </si>
  <si>
    <t>2 19 35220 04 0000 150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</si>
  <si>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городских округов</t>
  </si>
  <si>
    <t>2 19 35250 04 0000 150</t>
  </si>
  <si>
    <t>Возврат остатков субвенций на оплату жилищно-коммунальных услуг отдельным категориям граждан из бюджетов городских округов</t>
  </si>
  <si>
    <t>2 19 35260 04 0000 150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</si>
  <si>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городских округов</t>
  </si>
  <si>
    <t>2 19 35270 04 0000 150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</si>
  <si>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городских округов</t>
  </si>
  <si>
    <t>2 19 35280 04 0000 150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</si>
  <si>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из бюджетов городских округов</t>
  </si>
  <si>
    <t>2 19 35380 04 0000 150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</si>
  <si>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городских округов</t>
  </si>
  <si>
    <t>2 19 35462 04 0000 150</t>
  </si>
  <si>
    <t>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t>
  </si>
  <si>
    <t>Управление по физической культуре и спорту Администрации Миасского городского округа</t>
  </si>
  <si>
    <t>2 02 25081 04 0000 150</t>
  </si>
  <si>
    <t>Субсидии бюджетам городских округов на адресную финансовую поддержку спортивных организаций, осуществляющих подготовку спортивного резерва для сборных команд Российской Федерации</t>
  </si>
  <si>
    <t xml:space="preserve"> Управление образования Администрации Миасского городского округа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</si>
  <si>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</si>
  <si>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1 13 01994 04 0000 130</t>
  </si>
  <si>
    <t>Прочие доходы от оказания платных услуг (работ) получателями средств бюджетов городских округов &lt;2&gt;</t>
  </si>
  <si>
    <t>2 02 25027 04 0000 150</t>
  </si>
  <si>
    <t>2 02 25097 04 0000 150</t>
  </si>
  <si>
    <t>Субсидии бюджетам городских округов на создание в общеобразовательных организациях, расположенных в сельской местности, условий для занятий физической культурой и спортом</t>
  </si>
  <si>
    <t>2 02 30021 04 0000 150</t>
  </si>
  <si>
    <t>Субвенции бюджетам городских округов на ежемесячное денежное вознаграждение за классное руководство</t>
  </si>
  <si>
    <t>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</si>
  <si>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</si>
  <si>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Управление культуры Администрации Миасского городского округа</t>
  </si>
  <si>
    <t>2 02 25519 04 0000 150</t>
  </si>
  <si>
    <t>Субсидия бюджетам городских округов на поддержку отрасли культуры</t>
  </si>
  <si>
    <t>Собрание депутатов Миасского городского округа</t>
  </si>
  <si>
    <t>Контрольно-счетная палата Миасского городского округа</t>
  </si>
  <si>
    <t>Управление Федеральной службы государственной регистрации, кадастра и картографии по Челябинской области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</si>
  <si>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</si>
  <si>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 &lt;1,3&gt;</t>
  </si>
  <si>
    <t>1 16 25060 01 0000 140</t>
  </si>
  <si>
    <t>Денежные взыскания (штрафы) за нарушение земельного законодательства &lt;1,3&gt;</t>
  </si>
  <si>
    <t xml:space="preserve"> Межрегиональное управление № 92 Федерального медико-биологического агентства</t>
  </si>
  <si>
    <t>Прокуратура Челябинской области</t>
  </si>
  <si>
    <t>Федеральная служба по экологическому, технологическому и атомному надзору</t>
  </si>
  <si>
    <t>1 16 45000 01 0000 140</t>
  </si>
  <si>
    <t>Денежные взыскания (штрафы) за нарушения законодательства Российской Федерации о промышленной безопасности &lt;1&gt;</t>
  </si>
  <si>
    <t xml:space="preserve">Иные доходы бюджета Миасского городского округа,
администрирование которых может осуществляться главными администраторами доходов бюджета Миасского городского округа в пределах их компетенции: </t>
  </si>
  <si>
    <t>1 13 01074 04 0000 130</t>
  </si>
  <si>
    <t>Доходы от оказания информационно-консультационных услуг органами местного самоуправления городских округов, казенными учреждениями городских округов</t>
  </si>
  <si>
    <t>Прочие доходы от оказания платных услуг (работ) получателями средств бюджетов городских округов</t>
  </si>
  <si>
    <t>1 13 02064 04 0000 130</t>
  </si>
  <si>
    <t>Доходы, поступающие в порядке возмещения расходов, понесенных в связи с эксплуатацией имущества городских округов</t>
  </si>
  <si>
    <t>1 13 02994 04 0000 130</t>
  </si>
  <si>
    <t>Прочие доходы от компенсации затрат бюджетов городских округов</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</si>
  <si>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</si>
  <si>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</si>
  <si>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</si>
  <si>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</si>
  <si>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1 14 02048 04 0000 410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</si>
  <si>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</si>
  <si>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1 14 03040 04 0000 410</t>
  </si>
  <si>
    <t>Средства от распоряжения и реализации конфискованного и иного имущества, обращенного в доходы городских округов (в части реализации основных средств по указанному имуществу)</t>
  </si>
  <si>
    <t>1 14 03040 04 0000 440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</si>
  <si>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</si>
  <si>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1 14 06044 04 0000 430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</si>
  <si>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</si>
  <si>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Денежные взыскания (штрафы) за нарушение бюджетного законодательства (в части бюджетов городских округов)</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</si>
  <si>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</si>
  <si>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1 16 23041 04 0000 140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</si>
  <si>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</si>
  <si>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</si>
  <si>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</si>
  <si>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1 16 32000 04 0000 140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</si>
  <si>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</si>
  <si>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</si>
  <si>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Прочие поступления от денежных взысканий (штрафов) и иных сумм в возмещение ущерба, зачисляемые в бюджеты городских округов</t>
  </si>
  <si>
    <t>1 17 01040 04 0000 180</t>
  </si>
  <si>
    <t>Невыясненные поступления, зачисляемые в бюджеты городских округов</t>
  </si>
  <si>
    <t>Прочие неналоговые доходы бюджетов городских округов</t>
  </si>
  <si>
    <t>2 02 29999 04 0000 150</t>
  </si>
  <si>
    <t>Прочие субсидии бюджетам городских округов</t>
  </si>
  <si>
    <t>2 02 30024 04 0000 150</t>
  </si>
  <si>
    <t>Субвенции бюджетам городских округов на выполнение передаваемых полномочий субъектов Российской Федерации</t>
  </si>
  <si>
    <t>2 02 39999 04 0000 150</t>
  </si>
  <si>
    <t>Прочие субвенции бюджетам городских округов</t>
  </si>
  <si>
    <t>2 02 49999 04 0000 150</t>
  </si>
  <si>
    <t>Прочие межбюджетные трансферты, передаваемые бюджетам городских округов</t>
  </si>
  <si>
    <t>2 04 04010 04 0000 150</t>
  </si>
  <si>
    <t>Предоставление негосударственными организациями грантов для получателей средств бюджетов городских округов</t>
  </si>
  <si>
    <t>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</si>
  <si>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</si>
  <si>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2 04 04099 04 0000 150</t>
  </si>
  <si>
    <t>Прочие безвозмездные поступления от негосударственных организаций в бюджеты городских округов</t>
  </si>
  <si>
    <t>2 07 04010 04 0000 150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</si>
  <si>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</si>
  <si>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2 07 04020 04 0000 150</t>
  </si>
  <si>
    <t>Поступления от денежных пожертвований, предоставляемых физическими лицами получателям средств бюджетов городских округов</t>
  </si>
  <si>
    <t>2 07 04050 04 0000 150</t>
  </si>
  <si>
    <t>Прочие безвозмездные поступления в бюджеты городских округов</t>
  </si>
  <si>
    <t>2 18 04010 04 0000 150</t>
  </si>
  <si>
    <t>Доходы бюджетов городских округов от возврата бюджетными учреждениями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</si>
  <si>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</si>
  <si>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</si>
  <si>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2 18 04030 04 0000 150</t>
  </si>
  <si>
    <t>Доходы бюджетов городских округов от возврата иными организациями остатков субсидий прошлых лет</t>
  </si>
  <si>
    <t>2 18 60020 04 0000 150</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</si>
  <si>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</si>
  <si>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2 19 60010 04 0000 150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</si>
  <si>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</si>
  <si>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Примечание</t>
  </si>
  <si>
    <t>Объем бюджета Миасского городского округа по доходам на 2019 год</t>
  </si>
  <si>
    <t>Коды бюджетной классификации</t>
  </si>
  <si>
    <t>Наименование доходов</t>
  </si>
  <si>
    <t xml:space="preserve"> 000 101 02000 01 0000 110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</si>
  <si>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</si>
  <si>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</si>
  <si>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</si>
  <si>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</si>
  <si>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</si>
  <si>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</si>
  <si>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</si>
  <si>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</si>
  <si>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</si>
  <si>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</si>
  <si>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100 1 03 02000 01 0000 110</t>
  </si>
  <si>
    <t>Акцизы по подакцизным товарам (продукции), производимым на территории Российской Федерации</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</si>
  <si>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</si>
  <si>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</si>
  <si>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</si>
  <si>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</si>
  <si>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</si>
  <si>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</si>
  <si>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</si>
  <si>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</si>
  <si>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</si>
  <si>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</si>
  <si>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</si>
  <si>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</si>
  <si>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</si>
  <si>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</si>
  <si>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</si>
  <si>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</si>
  <si>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000 105 00000 00 0000 000</t>
  </si>
  <si>
    <t>Налоги  на  совокупный  доход</t>
  </si>
  <si>
    <t xml:space="preserve">182 105 01000 01 0000 110   </t>
  </si>
  <si>
    <t>Налог, взимаемый в связи с применением упрощенной системы налогообложения, зачисляемый в бюджеты городских округов</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</si>
  <si>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</si>
  <si>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</si>
  <si>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</si>
  <si>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</si>
  <si>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</si>
  <si>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</si>
  <si>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182 1 05 01050 01 0000 110</t>
  </si>
  <si>
    <t>Минимальный налог, зачисляемый в бюджеты субъектов Российской Федерации (за налоговые периоды, истекшие до 1 января 2016 года)</t>
  </si>
  <si>
    <t xml:space="preserve">182 105 02010 02 0000 110   </t>
  </si>
  <si>
    <t xml:space="preserve"> Единый налог на вмененный доход для отдельных видов деятельности</t>
  </si>
  <si>
    <t>182 105 03010 01 0000 110</t>
  </si>
  <si>
    <t>Единый сельскохозяйственный налог</t>
  </si>
  <si>
    <t>182 105 04010 02 0000 110</t>
  </si>
  <si>
    <t>Налог, взимаемый в связи с применением патентной системы налогообложения, зачисляемый в бюджеты городских округов</t>
  </si>
  <si>
    <t>000 106 00000 00 0000 000</t>
  </si>
  <si>
    <t>Налоги  на  имущество</t>
  </si>
  <si>
    <t>182 106 01020 04 0000 110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</si>
  <si>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</si>
  <si>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182 106 06000 00 0000 110</t>
  </si>
  <si>
    <t>Земельный налог, в т.ч.:</t>
  </si>
  <si>
    <t>182 106 06032 04 0000 110</t>
  </si>
  <si>
    <t xml:space="preserve"> = Земельный налог с организаций, обладающих земельным участком, расположенным в границах городских округов</t>
  </si>
  <si>
    <t>182 106 06042 04 0000 110</t>
  </si>
  <si>
    <t xml:space="preserve"> = Земельный налог с физических лиц,   обладающих земельным участком, расположенным в границах городских округов</t>
  </si>
  <si>
    <t>000 108 00000 00 0000 000</t>
  </si>
  <si>
    <t>Государственная  пошлина</t>
  </si>
  <si>
    <t>182 108 03010 01 0000 110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</si>
  <si>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</si>
  <si>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188 108 06000 01 0000 000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</si>
  <si>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</si>
  <si>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182 108 07010 01 0000 110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</si>
  <si>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</si>
  <si>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321 108 07020 01 0000 110</t>
  </si>
  <si>
    <t>Государственная пошлина за государственную регистрацию прав, ограничений (обременений) прав на недвижимое имущество и сделок с ним</t>
  </si>
  <si>
    <t>188 108 07100 01 0000 110</t>
  </si>
  <si>
    <t>Государственная пошлина за выдачу и обмен паспорта гражданина Российской Федерации</t>
  </si>
  <si>
    <t>188 108 07141 01 0000 110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</si>
  <si>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</si>
  <si>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283 108 07150 01 1000 110</t>
  </si>
  <si>
    <t xml:space="preserve">Государственная пошлина за выдачу разрешения на установку рекламной конструкции </t>
  </si>
  <si>
    <t>283 108 07173 01 1000 110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</si>
  <si>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</si>
  <si>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</si>
  <si>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000 111 00000 00 0000 000</t>
  </si>
  <si>
    <t>Доходы от использования имущества, находящегося в государственной и муниципальной собственности</t>
  </si>
  <si>
    <t>283 111 05012 04 0000 120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</si>
  <si>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</si>
  <si>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</si>
  <si>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</si>
  <si>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</si>
  <si>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</si>
  <si>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288 111 05034 04 0000 120</t>
  </si>
  <si>
    <t>283 111 05074 04 0000 120</t>
  </si>
  <si>
    <t>Доходы от сдачи в аренду имущества, составляющего казну городских округов (за исключением земельных участков)</t>
  </si>
  <si>
    <t>283 111 07014 04 0000 120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</si>
  <si>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</si>
  <si>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</si>
  <si>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</si>
  <si>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000 112 01000 01 0000 120</t>
  </si>
  <si>
    <t>Плата за негативное воздействие на окружающую среду</t>
  </si>
  <si>
    <t>048 112 01010 01 0000 120</t>
  </si>
  <si>
    <t>Плата за выбросы загрязняющих веществ в атмосферный воздух стационарными объектами</t>
  </si>
  <si>
    <t>048 112 01020 01 0000 120</t>
  </si>
  <si>
    <t>Плата за выбросы загрязняющих веществ в атмосферный воздух передвижными объектами</t>
  </si>
  <si>
    <t>048 112 01030 01 0000 120</t>
  </si>
  <si>
    <t>Плата за сбросы загрязняющих веществ в водные объекты</t>
  </si>
  <si>
    <t>048 112 01041 01 0000 120</t>
  </si>
  <si>
    <t>Плата за размещение отходов производства</t>
  </si>
  <si>
    <t>048 112 01070 01 0000 120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</si>
  <si>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</si>
  <si>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000 113 00000 00 0000 000</t>
  </si>
  <si>
    <t>Доходы от оказания платных услуг (работ) и компенсации затрат государства</t>
  </si>
  <si>
    <t>000 113 01994 04 0000 130</t>
  </si>
  <si>
    <t>283 113 01994 04 0000 130</t>
  </si>
  <si>
    <t>285 113 01994 04 0000 130</t>
  </si>
  <si>
    <t>288 113 01994 04 0000 130</t>
  </si>
  <si>
    <t>288 113 01994 04 0010 130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</si>
  <si>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учрежениях)</t>
  </si>
  <si>
    <t>289 113 01994 04 0000 130</t>
  </si>
  <si>
    <t>000 113 02000 04 0000 130</t>
  </si>
  <si>
    <t>Прочие доходы от компенсаций затрат государства</t>
  </si>
  <si>
    <t>000 113 02064 04 0000 130</t>
  </si>
  <si>
    <t>283 113 02064 04 0000 130</t>
  </si>
  <si>
    <t>288 113 02064 04 0000 130</t>
  </si>
  <si>
    <t>000 113 02994 04 0000 130</t>
  </si>
  <si>
    <t>285 113 02994 04 0000 130</t>
  </si>
  <si>
    <t>000 114 00000 00 0000  000</t>
  </si>
  <si>
    <t>Доходы от продажи материальных и нематеральных активов</t>
  </si>
  <si>
    <t>285 114 02042 04 0000 440</t>
  </si>
  <si>
    <t>283 114 02043 04 0000 410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</si>
  <si>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</si>
  <si>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</si>
  <si>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</si>
  <si>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</si>
  <si>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</si>
  <si>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</si>
  <si>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</si>
  <si>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 000 116 00000 00 0000 000</t>
  </si>
  <si>
    <t>Штрафы, санкции, возмещение ущерба, в т.ч.</t>
  </si>
  <si>
    <t>182 116 03010 01 0000 140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</si>
  <si>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</si>
  <si>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</si>
  <si>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</si>
  <si>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141 116 08010 01 0000 140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</si>
  <si>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</si>
  <si>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188 116 08010 01 0000 140</t>
  </si>
  <si>
    <t>141 116 08020 01 0000 140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</si>
  <si>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</si>
  <si>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</si>
  <si>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</si>
  <si>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009 116 25020 01 0000 140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</si>
  <si>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</si>
  <si>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048 116 25020 01 6000 140</t>
  </si>
  <si>
    <t>141 116 25050 01 0000 140</t>
  </si>
  <si>
    <t>Денежные взыскания (штрафы) за нарушение законодательства в области охраны окружающей среды</t>
  </si>
  <si>
    <t>141 116 25084 04 0000 140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</si>
  <si>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</si>
  <si>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321 116 25060 01 0000 140</t>
  </si>
  <si>
    <t>Денежные взыскания (штрафы) за нарушение земельного законодательства</t>
  </si>
  <si>
    <t>141 116 28000 01 0000 140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</si>
  <si>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</si>
  <si>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188 116 28000 01 0000 140</t>
  </si>
  <si>
    <t>388 116 28000 01 6000 140</t>
  </si>
  <si>
    <t>188 116 30030 01 0000 140</t>
  </si>
  <si>
    <t>Прочие денежные взыскания (штрафы) за правонарушения в области дорожного движения</t>
  </si>
  <si>
    <t>034 116 33040 04 0000 140</t>
  </si>
  <si>
    <t>161 116 33040 04 0000 140</t>
  </si>
  <si>
    <t>048 116 43000 01 0000 140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</si>
  <si>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</si>
  <si>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188 116 43000 01 0000 140</t>
  </si>
  <si>
    <t>498 116 45000 01 0000 140</t>
  </si>
  <si>
    <t>Денежные взыскания (штрафы) за нарушения законодательства Российской Федерации о промышленной безопасности</t>
  </si>
  <si>
    <t>000 116 90040 04 0000 140</t>
  </si>
  <si>
    <t xml:space="preserve"> Прочие поступления от денежных взысканий (штрафов) и иных сумм в возмещение ущерба, зачисляемые в бюджеты городских округов</t>
  </si>
  <si>
    <t>008 116 90040 04 0000 140</t>
  </si>
  <si>
    <t>011 116 90040 04 0000 140</t>
  </si>
  <si>
    <t>141 116 90040 04 0000 140</t>
  </si>
  <si>
    <t>177 116 90040 04 0000 140</t>
  </si>
  <si>
    <t>188 116 90040 04 0000 140</t>
  </si>
  <si>
    <t>283 116 90040 04 0000 140</t>
  </si>
  <si>
    <t>Администрация МГО</t>
  </si>
  <si>
    <t>288 116 90040 04 0000 140</t>
  </si>
  <si>
    <t>Управление образования Администрации МГО</t>
  </si>
  <si>
    <t>415 116 90040 04 0000 140</t>
  </si>
  <si>
    <t>000 117 05000 00 0000 180</t>
  </si>
  <si>
    <t>Прочие неналоговые доходы</t>
  </si>
  <si>
    <t>283 117 05000 00 0000 180</t>
  </si>
  <si>
    <t>285 117 05000 00 0000 180</t>
  </si>
  <si>
    <t>УСЗН Администрации МГО</t>
  </si>
  <si>
    <t>НЕНАЛОГОВЫЕ ДОХОДЫ</t>
  </si>
  <si>
    <t>000 100 00000 00  0000 000</t>
  </si>
  <si>
    <t>НАЛОГОВЫЕ И НЕНАЛОГОВЫЕ ДОХОДЫ</t>
  </si>
  <si>
    <t>000 202 00000 00  0000 000</t>
  </si>
  <si>
    <t>БЕЗВОЗМЕЗДНЫЕ ПОСТУПЛЕНИЯ ОТ ДРУГИХ БЮДЖЕТОВ БЮДЖЕТНОЙ СИСТЕМЫ РОССИЙСКОЙ ФЕДЕРАЦИИ</t>
  </si>
  <si>
    <t>000 202 10000 00 0000 150</t>
  </si>
  <si>
    <t>Дотации бюджетам субъектов Российской Федерации и муниципальных образований</t>
  </si>
  <si>
    <t>284 202 15001 04 0000 150</t>
  </si>
  <si>
    <t>Дотации бюджетам городских округов на выравнивание бюджетной обеспеченности поселений (из областного фонда финансовой поддержки поселений)</t>
  </si>
  <si>
    <t>Дотации бюджетам городских округов на выравнивание бюджетной обеспеченности муниципальных районов (из областного фонда финансовой поддержки муниципальных районов)</t>
  </si>
  <si>
    <t>284 202 15002 04 0000 150</t>
  </si>
  <si>
    <t xml:space="preserve">Дотации бюджетам городских округов на поддержку мер по обеспечению сбалансированности местных бюджетов </t>
  </si>
  <si>
    <t>000 202 20000 00 0000 150</t>
  </si>
  <si>
    <t>Субсидии бюджетам бюджетной системы Российской Федерации (межбюджетные субсидии)</t>
  </si>
  <si>
    <t>283 2 02 25497 04 0000 150</t>
  </si>
  <si>
    <t>289 202 25519 04 0000 150</t>
  </si>
  <si>
    <t>Субсидия бюджетам городских округов на поддержку отрасли культуры (на комплектование книжных фондов муниципальных общедоступных библиотек)</t>
  </si>
  <si>
    <t xml:space="preserve">283 202 25555 04 0000 150 </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</si>
  <si>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(Формирования комфортной городской среды)</t>
  </si>
  <si>
    <t>283 202 27112 04 0000 150</t>
  </si>
  <si>
    <t>283 202 29999 04 0000 150</t>
  </si>
  <si>
    <t>Прочие субсидии бюджетам городских округов на проведение работ по описанию местоположения границ населенных пунктов Челябинской области</t>
  </si>
  <si>
    <t>Прочие субсидии бюджетам городских округов на проведение работ по описанию местоположения границ территориальных зон Челябинской области</t>
  </si>
  <si>
    <t>284 202 29999 04 0000 150</t>
  </si>
  <si>
    <t>Прочие субсидии бюджетам городских округов 
(на частичное финансирование расходов на выплату з/пл работникам ОМСУ и МУ, оплату ТЭР, услуг водоснабжения, водоотведения, потребляемых МУ)</t>
  </si>
  <si>
    <t>285 202 29999 04 0000 150</t>
  </si>
  <si>
    <t>Прочие субсидии бюджетам городских округов 
(на организацию работы органов УСЗН МО)</t>
  </si>
  <si>
    <t>287 202 29999 04 0000 150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</si>
  <si>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подростками</t>
  </si>
  <si>
    <t xml:space="preserve">Прочие субсидии бюджетам городских округов на оказание  финансовой поддержки  организаций спортивной подготовки по базовым видам спорта </t>
  </si>
  <si>
    <t>Прочие 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</si>
  <si>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</si>
  <si>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оснащение объектов спортивной инфраструктуры спортивно-технологическим оборудованием</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</si>
  <si>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</si>
  <si>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</si>
  <si>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</si>
  <si>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</si>
  <si>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</si>
  <si>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</si>
  <si>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</si>
  <si>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</si>
  <si>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Прочие субсидии бюджетам городских округов на проведение мероприятий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</si>
  <si>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289 202 29999 04 0000 150</t>
  </si>
  <si>
    <t>Прочие субсидии бюджетам городских округов (на укрепление материально-технической базы и оснащение оборудованием детских музыкальных, художественных, хореографических школ и школ искусств)</t>
  </si>
  <si>
    <t>000 202 30000 00 0000 150</t>
  </si>
  <si>
    <t>Субвенции бюджетам субъектов Российской Федерации и муниципальных образований</t>
  </si>
  <si>
    <t>285 202 30013 04 0000 150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</si>
  <si>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
(ежемесячная денежная выплата РЛ+ЖПР)</t>
  </si>
  <si>
    <t>285 202 30022 04 0000 150</t>
  </si>
  <si>
    <t>Субвенции бюджетам городских округов на предоставление гражданам субсидий на оплату жилого помещения и коммунальных услуг (на предоставление адресной  субсидии гражданам в связи с ростом платы за  коммунальные услуги)</t>
  </si>
  <si>
    <t>283 202 30024 04 0000 150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</si>
  <si>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</si>
  <si>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</si>
  <si>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</si>
  <si>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</si>
  <si>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организацию проведения на территории ЧО мероприятий по предупреждению и ликвидации болезней животных, их лечению, защите населения от болезней, общих для человека и животных)</t>
  </si>
  <si>
    <t>285 202 30024 04 0000 150</t>
  </si>
  <si>
    <t>Субвенции бюджетам городских округов на выполнение передаваемых полномочий субъектов Российской Федерации на  компенсацию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</si>
  <si>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Субвенции бюджетам городских округов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</si>
  <si>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</si>
  <si>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</si>
  <si>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</si>
  <si>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ежемесячного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</si>
  <si>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соцпособия на погребение) </t>
  </si>
  <si>
    <t>Субвенции бюджетам городских округов на выполнение передаваемых полномочий субъектов РФ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</si>
  <si>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</si>
  <si>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труженников тыла)
(ежемесячная денежная выплата ВТ+ТТ)</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</si>
  <si>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</si>
  <si>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</si>
  <si>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 ИВОВ+ЖБЛ)</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</si>
  <si>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 ИВОВ и ЖБЛ)</t>
  </si>
  <si>
    <t>Субвенции бюджетам городских округов на выполнение передаваемых полномочий субъектов РФ (на осуществление единовременной выплаты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 )</t>
  </si>
  <si>
    <t>Субвенции бюджетам городских округов на выполнение передаваемых полномочий субъектов Российской Федерации
(реализация переданных госполномочий по социальному  обслуживанию граждан)</t>
  </si>
  <si>
    <t>288 202 30024 04 0000 150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</si>
  <si>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</si>
  <si>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285 202 30027 04 0000 150</t>
  </si>
  <si>
    <t>288 202 30029 04 0000 150</t>
  </si>
  <si>
    <t>283 202 35082 04 0000 150</t>
  </si>
  <si>
    <t>285 2 02 35084 00 0000 150</t>
  </si>
  <si>
    <t xml:space="preserve">283 202 35120 04 0000 150
</t>
  </si>
  <si>
    <t>285 202 35137 04 0000 150</t>
  </si>
  <si>
    <t>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</si>
  <si>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285 202 35220 04 0000 150</t>
  </si>
  <si>
    <t xml:space="preserve">285 202 35250 04 0000 150
</t>
  </si>
  <si>
    <t xml:space="preserve">285 202 35280 04 0000 150
</t>
  </si>
  <si>
    <t>285 202 35380 04 0000 150</t>
  </si>
  <si>
    <t>285 202 35462 04 0000 150</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</si>
  <si>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</si>
  <si>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283 202 35930 04 0000 150
</t>
  </si>
  <si>
    <t>Субвенции бюджетам городских округов на государственную регистрацию актов гражданского состояния</t>
  </si>
  <si>
    <t>283 202 39999 04 0000 150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</si>
  <si>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</si>
  <si>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000 202 40000 00 0000 150</t>
  </si>
  <si>
    <t>Иные межбюджетные трансферты</t>
  </si>
  <si>
    <t>000 204 00000 00 0000 000</t>
  </si>
  <si>
    <t>Безвозмезные поступления от негосударственных организаций</t>
  </si>
  <si>
    <t>287 204 04020 04 0000 150</t>
  </si>
  <si>
    <t>288 204 04020 04 0000 150</t>
  </si>
  <si>
    <t>000 207 00000 00 0000 000</t>
  </si>
  <si>
    <t>Прочие безвозмездные поступления</t>
  </si>
  <si>
    <t>288 207 04020 04 0000 150</t>
  </si>
  <si>
    <t>283 207 04 05004 0000 150</t>
  </si>
  <si>
    <t>Прочие безвозмездные поступления  в бюджеты городских округов</t>
  </si>
  <si>
    <t>000 200 00000 00  0000 000</t>
  </si>
  <si>
    <t>БЕЗВОЗМЕЗДНЫЕ ПОСТУПЛЕНИЯ</t>
  </si>
  <si>
    <t>ВСЕГО ДОХОДОВ</t>
  </si>
  <si>
    <t>= Администрация МГО</t>
  </si>
  <si>
    <t xml:space="preserve"> = Управление образования Администрации МГО</t>
  </si>
  <si>
    <t xml:space="preserve">Субсидии бюджетам городских округов на реализацию мероприятий по обеспечению жильем молодых семей на приобретение жилого помещения эконом-класса или создание
объекта индивидуального жилищного строительства эконом-класса 
</t>
  </si>
  <si>
    <t>Субсидии бюджетам городских округов на реализацию мероприятий по обеспечению жильем молодых семей при рождении (усыновлении) одного ребенка</t>
  </si>
  <si>
    <t xml:space="preserve">Субсидии бюджетам городских округов на софинансирование капитальных вложений в объекты муниципальной собственности  в объекты культуры </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</si>
  <si>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</si>
  <si>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</si>
  <si>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 xml:space="preserve">Сумма  на     2019 год </t>
  </si>
  <si>
    <t>(тыс. рублей)</t>
  </si>
  <si>
    <t>Финансовое управление Администрации Миасского городского округа</t>
  </si>
  <si>
    <t xml:space="preserve">Перечень 
главных администраторов источников финансирования дефицита
 бюджета Миасского городского округа </t>
  </si>
  <si>
    <t>Наименование главного администратора источников 
финансирования дефицита
бюджета Миасского городского округа, 
кода бюджетной классификации Российской Федерации</t>
  </si>
  <si>
    <t xml:space="preserve">главного администратора источников финансирования дефицита </t>
  </si>
  <si>
    <t>источников финансирования дефицита бюджета Миасского городского округа</t>
  </si>
  <si>
    <t xml:space="preserve">Администрация Миасского городского округа </t>
  </si>
  <si>
    <t>01 06 01 00 04 0000 630</t>
  </si>
  <si>
    <t>Средства от продажи акций и иных форм участия в капитале, находящихся в собственности городских округов</t>
  </si>
  <si>
    <t xml:space="preserve">                </t>
  </si>
  <si>
    <t>01 01 00 00 04 0000 710</t>
  </si>
  <si>
    <t>Размещение муниципальных ценных бумаг городских округов, номинальная стоимость которых указана в валюте Российской Федерации</t>
  </si>
  <si>
    <t>01 01 00 00 04 0000 810</t>
  </si>
  <si>
    <t>Погашение муниципальных ценных бумаг городских округов, номинальная стоимость которых указана в валюте Российской Федерации</t>
  </si>
  <si>
    <t>01 02 00 00 04 0000 710</t>
  </si>
  <si>
    <t>Получение кредитов от кредитных организаций бюджетами городских округов в валюте Российской Федерации</t>
  </si>
  <si>
    <t>01 02 00 00 04 0000 810</t>
  </si>
  <si>
    <t>Погашение бюджетами городских округов кредитов от кредитных организаций в валюте Российской Федерации</t>
  </si>
  <si>
    <t>01 03 01 00 04 0000 710</t>
  </si>
  <si>
    <t>Получение кредитов от других бюджетов бюджетной системы Российской Федерации бюджетами городских округов в валюте Российской Федерации</t>
  </si>
  <si>
    <t>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</si>
  <si>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</si>
  <si>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01 05 01 01 04 0000 510</t>
  </si>
  <si>
    <t>Увеличение остатков денежных средств финансовых резервов бюджетов городских округов</t>
  </si>
  <si>
    <t>01 05 01 01 04 0000 610</t>
  </si>
  <si>
    <t>Уменьшение остатков денежных средств финансовых резервов бюджетов городских округов</t>
  </si>
  <si>
    <t>01 05 01 02 04 0000 520</t>
  </si>
  <si>
    <t>Увеличение остатков средств финансовых резервов бюджетов городских округов, размещенных в ценные бумаги</t>
  </si>
  <si>
    <t>01 05 01 02 04 0000 620</t>
  </si>
  <si>
    <t>Уменьшение остатков средств финансовых резервов бюджетов городских округов, размещенных в ценные бумаги</t>
  </si>
  <si>
    <t>01 05 02 01 04 0000 510</t>
  </si>
  <si>
    <t>Увеличение прочих остатков денежных средств бюджетов городских округов</t>
  </si>
  <si>
    <t>01 05 02 01 04 0000 610</t>
  </si>
  <si>
    <t>Уменьшение прочих остатков денежных средств бюджетов городских округов</t>
  </si>
  <si>
    <t>01 05 02 02 04 0000 520</t>
  </si>
  <si>
    <t>Увеличение прочих остатков средств бюджетов городских округов, временно размещенных в ценные бумаги</t>
  </si>
  <si>
    <t>01 05 02 02 04 0000 620</t>
  </si>
  <si>
    <t>Уменьшение прочих остатков средств бюджетов городских округов, временно размещенных в ценные бумаги</t>
  </si>
  <si>
    <t>01 06 04 01 04 0000 810</t>
  </si>
  <si>
    <t>Исполнение муниципальных гарантий городских округов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</si>
  <si>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01 06 05 01 04 0000 540</t>
  </si>
  <si>
    <t>Предоставление бюджетных кредитов юридическим лицам из бюджетов городских округов в валюте Российской Федерации</t>
  </si>
  <si>
    <t>01 06 05 01 04 0000 640</t>
  </si>
  <si>
    <t>Возврат бюджетных кредитов, предоставленных юридическим лицам из бюджетов городских округов в валюте Российской Федерации</t>
  </si>
  <si>
    <t>01 06 06 01 04 0000 550</t>
  </si>
  <si>
    <t xml:space="preserve">Увеличение иных финансовых активов в собственности городских округов </t>
  </si>
  <si>
    <t>01 06 06 01 04 0000 650</t>
  </si>
  <si>
    <t>Уменьшение иных финансовых активов в собственности городских округов</t>
  </si>
  <si>
    <t>01 06 06 00 04 0000 710</t>
  </si>
  <si>
    <t>Привлечение прочих источников внутреннего финансирования дефицитов бюджетов городских округов</t>
  </si>
  <si>
    <t>01 06 06 00 04 0000 810</t>
  </si>
  <si>
    <t>Погашение обязательств за счет прочих источников внутреннего финансирования дефицитов бюджетов городских округов</t>
  </si>
  <si>
    <t>01 06 10 02 04 0000 550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</si>
  <si>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</si>
  <si>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01 06 10 02 04 0000 650</t>
  </si>
  <si>
    <t>Уменьшение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</si>
  <si>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исключить!!! Приказ №11н</t>
  </si>
  <si>
    <r>
      <t xml:space="preserve">в т.ч. дополнительный норматив отчислений от НДФЛ, заменяющий дотацию из областного ФФП МР,
</t>
    </r>
    <r>
      <rPr>
        <u/>
        <sz val="12"/>
        <color indexed="8"/>
        <rFont val="Times New Roman"/>
        <family val="1"/>
        <charset val="204"/>
      </rPr>
      <t>2019 год</t>
    </r>
    <r>
      <rPr>
        <sz val="12"/>
        <color indexed="8"/>
        <rFont val="Times New Roman"/>
        <family val="1"/>
        <charset val="204"/>
      </rPr>
      <t xml:space="preserve"> = 14,52 % , </t>
    </r>
    <r>
      <rPr>
        <u/>
        <sz val="12"/>
        <color indexed="8"/>
        <rFont val="Times New Roman"/>
        <family val="1"/>
        <charset val="204"/>
      </rPr>
      <t xml:space="preserve">2020 год </t>
    </r>
    <r>
      <rPr>
        <sz val="12"/>
        <color indexed="8"/>
        <rFont val="Times New Roman"/>
        <family val="1"/>
        <charset val="204"/>
      </rPr>
      <t xml:space="preserve">=16,54 %, </t>
    </r>
    <r>
      <rPr>
        <u/>
        <sz val="12"/>
        <color indexed="8"/>
        <rFont val="Times New Roman"/>
        <family val="1"/>
        <charset val="204"/>
      </rPr>
      <t>2021 год</t>
    </r>
    <r>
      <rPr>
        <sz val="12"/>
        <color indexed="8"/>
        <rFont val="Times New Roman"/>
        <family val="1"/>
        <charset val="204"/>
      </rPr>
      <t xml:space="preserve"> = 15,90 %</t>
    </r>
  </si>
  <si>
    <r>
      <t xml:space="preserve">Субвенции бюджетам городских округов на выполнение передаваемых полномочий субъектов РФ 
(по  финансовому обеспечению получения дошкольного, начального общего, основного общего, среднего общего образования в </t>
    </r>
    <r>
      <rPr>
        <u/>
        <sz val="12"/>
        <rFont val="Times New Roman"/>
        <family val="1"/>
        <charset val="204"/>
      </rPr>
      <t xml:space="preserve">частных </t>
    </r>
    <r>
      <rPr>
        <sz val="12"/>
        <rFont val="Times New Roman"/>
        <family val="1"/>
        <charset val="204"/>
      </rPr>
      <t>общеобразовательных организациях)</t>
    </r>
  </si>
  <si>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</si>
  <si>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РФ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</si>
  <si>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</si>
  <si>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РФ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</si>
  <si>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 xml:space="preserve">Финансовое управление Администрации Миасского городского округа </t>
  </si>
  <si>
    <r>
      <rPr>
        <b/>
        <sz val="11"/>
        <rFont val="Times New Roman"/>
        <family val="1"/>
        <charset val="204"/>
      </rPr>
      <t xml:space="preserve"> &lt;1&gt;</t>
    </r>
    <r>
      <rPr>
        <sz val="11"/>
        <rFont val="Times New Roman"/>
        <family val="1"/>
        <charset val="204"/>
      </rPr>
      <t xml:space="preserve">  Администрирование данных поступлений осуществляется с применением кодов подвидов доходов, предусмотренных приказом Министерства финансов Российской Федерации  от 8 июня 2018 года № 132н «О порядке формирования и применения кодов бюджетной классификации Российской Федерации, их структуре и принципах назначения».</t>
    </r>
  </si>
  <si>
    <r>
      <t xml:space="preserve"> &lt;</t>
    </r>
    <r>
      <rPr>
        <b/>
        <sz val="11"/>
        <rFont val="Times New Roman"/>
        <family val="1"/>
        <charset val="204"/>
      </rPr>
      <t>2</t>
    </r>
    <r>
      <rPr>
        <sz val="11"/>
        <rFont val="Times New Roman"/>
        <family val="1"/>
        <charset val="204"/>
      </rPr>
      <t>&gt;   Администрирование данных поступлений осуществляется с применением кодов подвидов доходов, предусмотренных приказом Финансового управления Администрации Миасского городского округа от 17.12.2015  года № 71 "Об утверждении перечня кодов подвидов по видам доходов бюджета Миасского городского округа";</t>
    </r>
  </si>
  <si>
    <r>
      <rPr>
        <b/>
        <sz val="11"/>
        <rFont val="Times New Roman"/>
        <family val="1"/>
        <charset val="204"/>
      </rPr>
      <t xml:space="preserve"> &lt;3&gt;</t>
    </r>
    <r>
      <rPr>
        <sz val="11"/>
        <rFont val="Times New Roman"/>
        <family val="1"/>
        <charset val="204"/>
      </rPr>
      <t xml:space="preserve"> В части доходов, зачисляемых в бюджет Миасского городского округа.</t>
    </r>
  </si>
  <si>
    <t>285 11623041040000140</t>
  </si>
  <si>
    <t>ПРИЛОЖЕНИЕ  1</t>
  </si>
  <si>
    <t>к  Решению Собрания депутатов</t>
  </si>
  <si>
    <t>от 22.03.2019 г. №8</t>
  </si>
  <si>
    <t>ПРИЛОЖЕНИЕ  2</t>
  </si>
  <si>
    <t>ПРИЛОЖЕНИЕ  3</t>
  </si>
</sst>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21">
    <font>
      <sz val="11"/>
      <color theme="1"/>
      <name val="Calibri"/>
      <family val="2"/>
      <charset val="204"/>
      <scheme val="minor"/>
    </font>
    <font>
      <sz val="10"/>
      <name val="Arial"/>
      <family val="2"/>
      <charset val="204"/>
    </font>
    <font>
      <b/>
      <sz val="12"/>
      <color theme="1"/>
      <name val="Times New Roman"/>
      <family val="1"/>
      <charset val="204"/>
    </font>
    <font>
      <sz val="10"/>
      <name val="Arial Cyr"/>
      <charset val="204"/>
    </font>
    <font>
      <sz val="12"/>
      <color theme="1"/>
      <name val="Times New Roman"/>
      <family val="2"/>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1"/>
      <charset val="204"/>
    </font>
    <font>
      <b/>
      <sz val="12"/>
      <name val="Times New Roman"/>
      <family val="1"/>
      <charset val="204"/>
    </font>
    <font>
      <sz val="12"/>
      <color rgb="FFFF0000"/>
      <name val="Times New Roman"/>
      <family val="1"/>
      <charset val="204"/>
    </font>
    <font>
      <b/>
      <u/>
      <sz val="12"/>
      <color rgb="FFFF0000"/>
      <name val="Times New Roman"/>
      <family val="1"/>
      <charset val="204"/>
    </font>
    <font>
      <u/>
      <sz val="12"/>
      <color indexed="8"/>
      <name val="Times New Roman"/>
      <family val="1"/>
      <charset val="204"/>
    </font>
    <font>
      <u/>
      <sz val="12"/>
      <name val="Times New Roman"/>
      <family val="1"/>
      <charset val="204"/>
    </font>
    <font>
      <sz val="11"/>
      <name val="Times New Roman"/>
      <family val="1"/>
      <charset val="204"/>
    </font>
    <font>
      <sz val="11"/>
      <color theme="1"/>
      <name val="Times New Roman"/>
      <family val="1"/>
      <charset val="204"/>
    </font>
    <font>
      <b/>
      <sz val="11"/>
      <name val="Times New Roman"/>
      <family val="1"/>
      <charset val="204"/>
    </font>
    <font>
      <sz val="11"/>
      <color rgb="FFFF0000"/>
      <name val="Times New Roman"/>
      <family val="1"/>
      <charset val="204"/>
    </font>
    <font>
      <sz val="11"/>
      <color indexed="8"/>
      <name val="Times New Roman"/>
      <family val="1"/>
      <charset val="204"/>
    </font>
    <font>
      <sz val="11"/>
      <name val="Arial Cyr"/>
      <charset val="204"/>
    </font>
    <font>
      <b/>
      <sz val="11"/>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4">
    <xf numFmtId="0" fontId="0" fillId="0" borderId="0"/>
    <xf numFmtId="0" fontId="1" fillId="0" borderId="0"/>
    <xf numFmtId="0" fontId="1" fillId="0" borderId="0"/>
    <xf numFmtId="0" fontId="1" fillId="0" borderId="0"/>
    <xf numFmtId="0" fontId="3" fillId="0" borderId="0"/>
    <xf numFmtId="0" fontId="1" fillId="0" borderId="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4" fillId="0" borderId="0" applyFont="0" applyFill="0" applyBorder="0" applyAlignment="0" applyProtection="0"/>
  </cellStyleXfs>
  <cellXfs count="160">
    <xf numFmtId="0" fontId="0" fillId="0" borderId="0" xfId="0"/>
    <xf numFmtId="0" fontId="6" fillId="0" borderId="5" xfId="3" applyFont="1" applyFill="1" applyBorder="1" applyAlignment="1">
      <alignment horizontal="justify" vertical="center" wrapText="1"/>
    </xf>
    <xf numFmtId="0" fontId="7" fillId="0" borderId="5" xfId="3" applyNumberFormat="1" applyFont="1" applyFill="1" applyBorder="1" applyAlignment="1">
      <alignment horizontal="justify" vertical="center" wrapText="1"/>
    </xf>
    <xf numFmtId="0" fontId="5" fillId="0" borderId="0" xfId="3" applyFont="1" applyFill="1" applyAlignment="1">
      <alignment horizontal="center" vertical="center" wrapText="1"/>
    </xf>
    <xf numFmtId="0" fontId="6" fillId="0" borderId="0" xfId="3" applyFont="1" applyFill="1" applyAlignment="1">
      <alignment horizontal="center" vertical="center" wrapText="1"/>
    </xf>
    <xf numFmtId="0" fontId="6" fillId="3" borderId="0" xfId="3" applyFont="1" applyFill="1"/>
    <xf numFmtId="0" fontId="10" fillId="0" borderId="0" xfId="3" applyFont="1" applyFill="1" applyAlignment="1">
      <alignment horizontal="left" vertical="center"/>
    </xf>
    <xf numFmtId="0" fontId="10" fillId="3" borderId="0" xfId="3" applyFont="1" applyFill="1" applyAlignment="1">
      <alignment vertical="top" wrapText="1"/>
    </xf>
    <xf numFmtId="0" fontId="6" fillId="0" borderId="5" xfId="3" applyFont="1" applyFill="1" applyBorder="1" applyAlignment="1">
      <alignment horizontal="center" vertical="center" wrapText="1"/>
    </xf>
    <xf numFmtId="0" fontId="11" fillId="3" borderId="0" xfId="3" applyFont="1" applyFill="1" applyAlignment="1">
      <alignment vertical="top" wrapText="1"/>
    </xf>
    <xf numFmtId="0" fontId="5" fillId="0" borderId="5" xfId="3" applyFont="1" applyFill="1" applyBorder="1" applyAlignment="1">
      <alignment horizontal="justify" vertical="center" wrapText="1"/>
    </xf>
    <xf numFmtId="49" fontId="6" fillId="0" borderId="5" xfId="3" applyNumberFormat="1" applyFont="1" applyFill="1" applyBorder="1" applyAlignment="1">
      <alignment horizontal="center" vertical="center" wrapText="1"/>
    </xf>
    <xf numFmtId="0" fontId="5" fillId="3" borderId="0" xfId="3" applyFont="1" applyFill="1" applyBorder="1" applyAlignment="1">
      <alignment vertical="center" wrapText="1"/>
    </xf>
    <xf numFmtId="0" fontId="6" fillId="0" borderId="0" xfId="3" applyFont="1" applyFill="1"/>
    <xf numFmtId="0" fontId="5" fillId="3" borderId="0" xfId="3" applyFont="1" applyFill="1"/>
    <xf numFmtId="0" fontId="6" fillId="2" borderId="0" xfId="3" applyFont="1" applyFill="1"/>
    <xf numFmtId="0" fontId="7" fillId="0" borderId="5" xfId="3" applyFont="1" applyFill="1" applyBorder="1" applyAlignment="1">
      <alignment horizontal="center" vertical="center" wrapText="1"/>
    </xf>
    <xf numFmtId="49" fontId="7" fillId="0" borderId="5" xfId="3" applyNumberFormat="1" applyFont="1" applyFill="1" applyBorder="1" applyAlignment="1">
      <alignment horizontal="center" vertical="center" wrapText="1"/>
    </xf>
    <xf numFmtId="0" fontId="7" fillId="0" borderId="5" xfId="3" applyNumberFormat="1" applyFont="1" applyFill="1" applyBorder="1" applyAlignment="1">
      <alignment vertical="center" wrapText="1"/>
    </xf>
    <xf numFmtId="0" fontId="10" fillId="5" borderId="0" xfId="3" applyFont="1" applyFill="1" applyAlignment="1">
      <alignment horizontal="left" vertical="center"/>
    </xf>
    <xf numFmtId="0" fontId="7" fillId="3" borderId="0" xfId="3" applyFont="1" applyFill="1"/>
    <xf numFmtId="0" fontId="6" fillId="3" borderId="0" xfId="3" applyFont="1" applyFill="1" applyAlignment="1">
      <alignment horizontal="center" vertical="center" wrapText="1"/>
    </xf>
    <xf numFmtId="0" fontId="6" fillId="2" borderId="0" xfId="3" applyFont="1" applyFill="1" applyAlignment="1">
      <alignment horizontal="center" vertical="center" wrapText="1"/>
    </xf>
    <xf numFmtId="0" fontId="6" fillId="3" borderId="0" xfId="3" applyFont="1" applyFill="1" applyAlignment="1">
      <alignment vertical="center" wrapText="1"/>
    </xf>
    <xf numFmtId="0" fontId="6" fillId="0" borderId="0" xfId="3" applyFont="1" applyFill="1" applyAlignment="1">
      <alignment horizontal="right" vertical="center" wrapText="1"/>
    </xf>
    <xf numFmtId="165" fontId="9" fillId="2" borderId="0" xfId="4" applyNumberFormat="1" applyFont="1" applyFill="1" applyBorder="1" applyAlignment="1">
      <alignment horizontal="center" vertical="center" wrapText="1"/>
    </xf>
    <xf numFmtId="165" fontId="9" fillId="2" borderId="1" xfId="4" applyNumberFormat="1" applyFont="1" applyFill="1" applyBorder="1" applyAlignment="1">
      <alignment horizontal="center" vertical="center" wrapText="1"/>
    </xf>
    <xf numFmtId="165" fontId="9" fillId="2" borderId="1" xfId="4" applyNumberFormat="1" applyFont="1" applyFill="1" applyBorder="1" applyAlignment="1">
      <alignment horizontal="justify" vertical="center" wrapText="1"/>
    </xf>
    <xf numFmtId="165" fontId="7" fillId="2" borderId="1" xfId="4" applyNumberFormat="1" applyFont="1" applyFill="1" applyBorder="1" applyAlignment="1">
      <alignment horizontal="right" vertical="center" wrapText="1"/>
    </xf>
    <xf numFmtId="0" fontId="9" fillId="2" borderId="4" xfId="4" applyFont="1" applyFill="1" applyBorder="1" applyAlignment="1">
      <alignment horizontal="center" vertical="center" wrapText="1"/>
    </xf>
    <xf numFmtId="0" fontId="9" fillId="2" borderId="5" xfId="4" applyFont="1" applyFill="1" applyBorder="1" applyAlignment="1">
      <alignment horizontal="center" vertical="center" wrapText="1"/>
    </xf>
    <xf numFmtId="0" fontId="9" fillId="2" borderId="5" xfId="4" applyFont="1" applyFill="1" applyBorder="1" applyAlignment="1">
      <alignment horizontal="justify" vertical="center" wrapText="1"/>
    </xf>
    <xf numFmtId="166" fontId="9" fillId="2" borderId="5" xfId="9" applyNumberFormat="1" applyFont="1" applyFill="1" applyBorder="1" applyAlignment="1">
      <alignment horizontal="center" vertical="center" wrapText="1"/>
    </xf>
    <xf numFmtId="0" fontId="7" fillId="2" borderId="4" xfId="4" applyFont="1" applyFill="1" applyBorder="1" applyAlignment="1">
      <alignment horizontal="center" vertical="center" wrapText="1"/>
    </xf>
    <xf numFmtId="0" fontId="8" fillId="2" borderId="5" xfId="4" applyFont="1" applyFill="1" applyBorder="1" applyAlignment="1">
      <alignment horizontal="justify" vertical="center" wrapText="1"/>
    </xf>
    <xf numFmtId="166" fontId="7" fillId="2" borderId="5" xfId="6" applyNumberFormat="1" applyFont="1" applyFill="1" applyBorder="1" applyAlignment="1">
      <alignment horizontal="center" vertical="center" wrapText="1"/>
    </xf>
    <xf numFmtId="0" fontId="7" fillId="2" borderId="5" xfId="4" applyFont="1" applyFill="1" applyBorder="1" applyAlignment="1">
      <alignment horizontal="justify" vertical="center" wrapText="1"/>
    </xf>
    <xf numFmtId="166" fontId="7" fillId="2" borderId="5" xfId="9" applyNumberFormat="1" applyFont="1" applyFill="1" applyBorder="1" applyAlignment="1">
      <alignment horizontal="center" vertical="center" wrapText="1"/>
    </xf>
    <xf numFmtId="3" fontId="7" fillId="2" borderId="5" xfId="4" applyNumberFormat="1" applyFont="1" applyFill="1" applyBorder="1" applyAlignment="1">
      <alignment horizontal="center" vertical="center" wrapText="1"/>
    </xf>
    <xf numFmtId="3" fontId="7" fillId="2" borderId="5" xfId="4" applyNumberFormat="1" applyFont="1" applyFill="1" applyBorder="1" applyAlignment="1">
      <alignment horizontal="justify" vertical="center" wrapText="1"/>
    </xf>
    <xf numFmtId="3" fontId="9" fillId="2" borderId="5" xfId="4" applyNumberFormat="1" applyFont="1" applyFill="1" applyBorder="1" applyAlignment="1">
      <alignment horizontal="center" vertical="center" wrapText="1"/>
    </xf>
    <xf numFmtId="3" fontId="9" fillId="2" borderId="5" xfId="4" applyNumberFormat="1" applyFont="1" applyFill="1" applyBorder="1" applyAlignment="1">
      <alignment horizontal="justify" vertical="center" wrapText="1"/>
    </xf>
    <xf numFmtId="0" fontId="9" fillId="2" borderId="5" xfId="4" quotePrefix="1" applyFont="1" applyFill="1" applyBorder="1" applyAlignment="1">
      <alignment horizontal="justify" vertical="center" wrapText="1"/>
    </xf>
    <xf numFmtId="0" fontId="7" fillId="2" borderId="5" xfId="4" applyFont="1" applyFill="1" applyBorder="1" applyAlignment="1">
      <alignment horizontal="center" vertical="center" wrapText="1"/>
    </xf>
    <xf numFmtId="166" fontId="8" fillId="2" borderId="5" xfId="9" applyNumberFormat="1" applyFont="1" applyFill="1" applyBorder="1" applyAlignment="1">
      <alignment horizontal="center" vertical="center" wrapText="1"/>
    </xf>
    <xf numFmtId="49" fontId="7" fillId="2" borderId="5" xfId="5" applyNumberFormat="1" applyFont="1" applyFill="1" applyBorder="1" applyAlignment="1">
      <alignment horizontal="center" vertical="center" wrapText="1"/>
    </xf>
    <xf numFmtId="0" fontId="7" fillId="2" borderId="5" xfId="5" applyNumberFormat="1" applyFont="1" applyFill="1" applyBorder="1" applyAlignment="1">
      <alignment horizontal="justify" vertical="center" wrapText="1"/>
    </xf>
    <xf numFmtId="0" fontId="7" fillId="2" borderId="5" xfId="4" applyNumberFormat="1" applyFont="1" applyFill="1" applyBorder="1" applyAlignment="1">
      <alignment horizontal="justify" vertical="center" wrapText="1"/>
    </xf>
    <xf numFmtId="49" fontId="7" fillId="2" borderId="5" xfId="4" applyNumberFormat="1" applyFont="1" applyFill="1" applyBorder="1" applyAlignment="1">
      <alignment horizontal="justify" vertical="center" wrapText="1"/>
    </xf>
    <xf numFmtId="166" fontId="9" fillId="2" borderId="5" xfId="4" applyNumberFormat="1" applyFont="1" applyFill="1" applyBorder="1" applyAlignment="1">
      <alignment horizontal="center" vertical="center" wrapText="1"/>
    </xf>
    <xf numFmtId="49" fontId="7" fillId="2" borderId="5" xfId="4" applyNumberFormat="1" applyFont="1" applyFill="1" applyBorder="1" applyAlignment="1">
      <alignment horizontal="center" vertical="center" wrapText="1"/>
    </xf>
    <xf numFmtId="166" fontId="7" fillId="2" borderId="5" xfId="12" applyNumberFormat="1" applyFont="1" applyFill="1" applyBorder="1" applyAlignment="1">
      <alignment horizontal="center" vertical="center" wrapText="1"/>
    </xf>
    <xf numFmtId="0" fontId="7" fillId="2" borderId="5" xfId="5" applyNumberFormat="1" applyFont="1" applyFill="1" applyBorder="1" applyAlignment="1">
      <alignment horizontal="justify" vertical="center"/>
    </xf>
    <xf numFmtId="0" fontId="7" fillId="2" borderId="6" xfId="5" applyNumberFormat="1" applyFont="1" applyFill="1" applyBorder="1" applyAlignment="1">
      <alignment horizontal="justify" vertical="center" wrapText="1"/>
    </xf>
    <xf numFmtId="0" fontId="7" fillId="2" borderId="9" xfId="4" applyFont="1" applyFill="1" applyBorder="1" applyAlignment="1">
      <alignment horizontal="justify" vertical="center" wrapText="1"/>
    </xf>
    <xf numFmtId="0" fontId="7" fillId="2" borderId="4" xfId="4" applyFont="1" applyFill="1" applyBorder="1" applyAlignment="1">
      <alignment horizontal="justify" vertical="center" wrapText="1"/>
    </xf>
    <xf numFmtId="0" fontId="7" fillId="2" borderId="6" xfId="4" applyFont="1" applyFill="1" applyBorder="1" applyAlignment="1">
      <alignment horizontal="justify" vertical="center" wrapText="1"/>
    </xf>
    <xf numFmtId="0" fontId="7" fillId="0" borderId="5" xfId="4" applyFont="1" applyFill="1" applyBorder="1" applyAlignment="1">
      <alignment horizontal="justify" vertical="center" wrapText="1"/>
    </xf>
    <xf numFmtId="166" fontId="7" fillId="2" borderId="4" xfId="9" applyNumberFormat="1" applyFont="1" applyFill="1" applyBorder="1" applyAlignment="1">
      <alignment horizontal="center" vertical="center" wrapText="1"/>
    </xf>
    <xf numFmtId="49" fontId="9" fillId="2" borderId="10" xfId="5" applyNumberFormat="1" applyFont="1" applyFill="1" applyBorder="1" applyAlignment="1">
      <alignment horizontal="justify" vertical="center" wrapText="1"/>
    </xf>
    <xf numFmtId="49" fontId="7" fillId="2" borderId="5" xfId="4" applyNumberFormat="1" applyFont="1" applyFill="1" applyBorder="1" applyAlignment="1" applyProtection="1">
      <alignment horizontal="center" vertical="center" wrapText="1"/>
    </xf>
    <xf numFmtId="49" fontId="8" fillId="2" borderId="5" xfId="4" applyNumberFormat="1" applyFont="1" applyFill="1" applyBorder="1" applyAlignment="1" applyProtection="1">
      <alignment horizontal="justify" vertical="center" wrapText="1"/>
    </xf>
    <xf numFmtId="0" fontId="7" fillId="2" borderId="5" xfId="4" applyFont="1" applyFill="1" applyBorder="1" applyAlignment="1">
      <alignment horizontal="center" vertical="center"/>
    </xf>
    <xf numFmtId="49" fontId="7" fillId="2" borderId="9" xfId="4" applyNumberFormat="1" applyFont="1" applyFill="1" applyBorder="1" applyAlignment="1" applyProtection="1">
      <alignment horizontal="center" vertical="center" wrapText="1"/>
    </xf>
    <xf numFmtId="0" fontId="8" fillId="2" borderId="6" xfId="4" applyFont="1" applyFill="1" applyBorder="1" applyAlignment="1">
      <alignment horizontal="justify" vertical="center" wrapText="1"/>
    </xf>
    <xf numFmtId="166" fontId="7" fillId="2" borderId="6" xfId="9" applyNumberFormat="1" applyFont="1" applyFill="1" applyBorder="1" applyAlignment="1">
      <alignment horizontal="center" vertical="center" wrapText="1"/>
    </xf>
    <xf numFmtId="49" fontId="8" fillId="2" borderId="9" xfId="4" applyNumberFormat="1" applyFont="1" applyFill="1" applyBorder="1" applyAlignment="1" applyProtection="1">
      <alignment horizontal="justify" vertical="center" wrapText="1"/>
    </xf>
    <xf numFmtId="0" fontId="8" fillId="2" borderId="5" xfId="4" applyFont="1" applyFill="1" applyBorder="1" applyAlignment="1">
      <alignment horizontal="center" vertical="center"/>
    </xf>
    <xf numFmtId="0" fontId="8" fillId="2" borderId="5" xfId="4" applyNumberFormat="1" applyFont="1" applyFill="1" applyBorder="1" applyAlignment="1">
      <alignment horizontal="justify" vertical="center" wrapText="1"/>
    </xf>
    <xf numFmtId="2" fontId="7" fillId="2" borderId="5" xfId="4" applyNumberFormat="1" applyFont="1" applyFill="1" applyBorder="1" applyAlignment="1">
      <alignment horizontal="center" vertical="center" wrapText="1"/>
    </xf>
    <xf numFmtId="165" fontId="7" fillId="2" borderId="5" xfId="4" applyNumberFormat="1" applyFont="1" applyFill="1" applyBorder="1" applyAlignment="1">
      <alignment horizontal="center" vertical="center" wrapText="1"/>
    </xf>
    <xf numFmtId="0" fontId="6" fillId="0" borderId="0" xfId="3" applyFont="1" applyFill="1" applyAlignment="1">
      <alignment horizontal="right" vertical="center" wrapText="1"/>
    </xf>
    <xf numFmtId="0" fontId="6" fillId="0" borderId="0" xfId="3" applyFont="1" applyFill="1" applyAlignment="1">
      <alignment horizontal="right" vertical="center"/>
    </xf>
    <xf numFmtId="0" fontId="14" fillId="2" borderId="0" xfId="1" applyFont="1" applyFill="1" applyAlignment="1">
      <alignment horizontal="center" vertical="center" wrapText="1"/>
    </xf>
    <xf numFmtId="0" fontId="14" fillId="2" borderId="0" xfId="1" applyFont="1" applyFill="1" applyAlignment="1">
      <alignment horizontal="right" vertical="center" wrapText="1"/>
    </xf>
    <xf numFmtId="0" fontId="14" fillId="0" borderId="0" xfId="1" applyFont="1" applyFill="1"/>
    <xf numFmtId="0" fontId="14" fillId="2" borderId="0" xfId="1" applyFont="1" applyFill="1" applyAlignment="1">
      <alignment horizontal="right" vertical="center"/>
    </xf>
    <xf numFmtId="0" fontId="15" fillId="0" borderId="0" xfId="1" applyFont="1" applyFill="1"/>
    <xf numFmtId="0" fontId="14" fillId="2" borderId="5" xfId="1" applyFont="1" applyFill="1" applyBorder="1" applyAlignment="1">
      <alignment horizontal="center" vertical="center" wrapText="1"/>
    </xf>
    <xf numFmtId="0" fontId="16" fillId="2" borderId="5" xfId="1" applyFont="1" applyFill="1" applyBorder="1" applyAlignment="1">
      <alignment horizontal="justify" vertical="center" wrapText="1"/>
    </xf>
    <xf numFmtId="49" fontId="14" fillId="2" borderId="2" xfId="1" applyNumberFormat="1" applyFont="1" applyFill="1" applyBorder="1" applyAlignment="1">
      <alignment horizontal="center" vertical="center" wrapText="1"/>
    </xf>
    <xf numFmtId="49" fontId="14" fillId="2" borderId="5" xfId="1" applyNumberFormat="1" applyFont="1" applyFill="1" applyBorder="1" applyAlignment="1">
      <alignment horizontal="center" vertical="center" wrapText="1"/>
    </xf>
    <xf numFmtId="0" fontId="14" fillId="2" borderId="5" xfId="1" applyFont="1" applyFill="1" applyBorder="1" applyAlignment="1">
      <alignment horizontal="justify" vertical="center" wrapText="1"/>
    </xf>
    <xf numFmtId="49" fontId="14" fillId="0" borderId="2" xfId="1" applyNumberFormat="1" applyFont="1" applyFill="1" applyBorder="1" applyAlignment="1">
      <alignment horizontal="center" vertical="center" wrapText="1"/>
    </xf>
    <xf numFmtId="0" fontId="14" fillId="2" borderId="5" xfId="1" applyFont="1" applyFill="1" applyBorder="1" applyAlignment="1">
      <alignment horizontal="justify" vertical="top" wrapText="1"/>
    </xf>
    <xf numFmtId="0" fontId="16" fillId="0" borderId="0" xfId="1" applyFont="1" applyFill="1"/>
    <xf numFmtId="49" fontId="14" fillId="0" borderId="5" xfId="1" applyNumberFormat="1" applyFont="1" applyFill="1" applyBorder="1" applyAlignment="1">
      <alignment horizontal="center" vertical="center" wrapText="1"/>
    </xf>
    <xf numFmtId="49" fontId="16" fillId="0" borderId="0" xfId="1" applyNumberFormat="1" applyFont="1" applyFill="1"/>
    <xf numFmtId="0" fontId="16" fillId="2" borderId="5" xfId="1" applyFont="1" applyFill="1" applyBorder="1" applyAlignment="1">
      <alignment horizontal="justify" wrapText="1"/>
    </xf>
    <xf numFmtId="49" fontId="14" fillId="2" borderId="3" xfId="1" applyNumberFormat="1" applyFont="1" applyFill="1" applyBorder="1" applyAlignment="1">
      <alignment horizontal="center" vertical="center" wrapText="1"/>
    </xf>
    <xf numFmtId="0" fontId="14" fillId="2" borderId="5" xfId="1" applyNumberFormat="1" applyFont="1" applyFill="1" applyBorder="1" applyAlignment="1">
      <alignment horizontal="justify" vertical="center" wrapText="1"/>
    </xf>
    <xf numFmtId="49" fontId="14" fillId="2" borderId="5" xfId="1" applyNumberFormat="1" applyFont="1" applyFill="1" applyBorder="1" applyAlignment="1">
      <alignment horizontal="justify" vertical="center" wrapText="1"/>
    </xf>
    <xf numFmtId="0" fontId="14" fillId="2" borderId="4" xfId="1" applyFont="1" applyFill="1" applyBorder="1" applyAlignment="1">
      <alignment horizontal="center" vertical="center" wrapText="1"/>
    </xf>
    <xf numFmtId="49" fontId="14" fillId="2" borderId="4" xfId="1" applyNumberFormat="1" applyFont="1" applyFill="1" applyBorder="1" applyAlignment="1">
      <alignment horizontal="center" vertical="center" wrapText="1"/>
    </xf>
    <xf numFmtId="49" fontId="14" fillId="2" borderId="4" xfId="1" applyNumberFormat="1" applyFont="1" applyFill="1" applyBorder="1" applyAlignment="1">
      <alignment horizontal="justify" vertical="center" wrapText="1"/>
    </xf>
    <xf numFmtId="0" fontId="14" fillId="2" borderId="4" xfId="1" applyNumberFormat="1" applyFont="1" applyFill="1" applyBorder="1" applyAlignment="1">
      <alignment horizontal="justify" vertical="center" wrapText="1"/>
    </xf>
    <xf numFmtId="0" fontId="14" fillId="2" borderId="6" xfId="1" applyFont="1" applyFill="1" applyBorder="1" applyAlignment="1">
      <alignment horizontal="center" vertical="center" wrapText="1"/>
    </xf>
    <xf numFmtId="49" fontId="14" fillId="2" borderId="6" xfId="1" applyNumberFormat="1" applyFont="1" applyFill="1" applyBorder="1" applyAlignment="1">
      <alignment horizontal="center" vertical="center" wrapText="1"/>
    </xf>
    <xf numFmtId="0" fontId="14" fillId="2" borderId="6" xfId="1" applyFont="1" applyFill="1" applyBorder="1" applyAlignment="1">
      <alignment horizontal="justify" vertical="center" wrapText="1"/>
    </xf>
    <xf numFmtId="0" fontId="14" fillId="2" borderId="7" xfId="2" applyFont="1" applyFill="1" applyBorder="1" applyAlignment="1">
      <alignment horizontal="center" vertical="center" wrapText="1"/>
    </xf>
    <xf numFmtId="0" fontId="14" fillId="2" borderId="5" xfId="2" applyFont="1" applyFill="1" applyBorder="1" applyAlignment="1">
      <alignment horizontal="justify" vertical="center" wrapText="1"/>
    </xf>
    <xf numFmtId="0" fontId="14" fillId="2" borderId="5" xfId="2" applyFont="1" applyFill="1" applyBorder="1" applyAlignment="1">
      <alignment horizontal="center" vertical="center" wrapText="1"/>
    </xf>
    <xf numFmtId="0" fontId="16" fillId="0" borderId="0" xfId="1" applyFont="1" applyFill="1" applyBorder="1" applyAlignment="1">
      <alignment vertical="center" wrapText="1"/>
    </xf>
    <xf numFmtId="0" fontId="14" fillId="2" borderId="0" xfId="1" applyFont="1" applyFill="1"/>
    <xf numFmtId="0" fontId="15" fillId="2" borderId="5" xfId="1" applyFont="1" applyFill="1" applyBorder="1" applyAlignment="1">
      <alignment horizontal="center" vertical="center" wrapText="1"/>
    </xf>
    <xf numFmtId="49" fontId="15" fillId="2" borderId="5" xfId="1" applyNumberFormat="1" applyFont="1" applyFill="1" applyBorder="1" applyAlignment="1">
      <alignment horizontal="center" vertical="center" wrapText="1"/>
    </xf>
    <xf numFmtId="49" fontId="15" fillId="2" borderId="5" xfId="1" applyNumberFormat="1" applyFont="1" applyFill="1" applyBorder="1" applyAlignment="1">
      <alignment horizontal="justify" vertical="center" wrapText="1"/>
    </xf>
    <xf numFmtId="0" fontId="17" fillId="0" borderId="0" xfId="1" applyFont="1" applyFill="1"/>
    <xf numFmtId="0" fontId="14" fillId="2" borderId="5" xfId="1" applyFont="1" applyFill="1" applyBorder="1" applyAlignment="1">
      <alignment horizontal="center" vertical="center"/>
    </xf>
    <xf numFmtId="0" fontId="14" fillId="2" borderId="2" xfId="1" applyFont="1" applyFill="1" applyBorder="1" applyAlignment="1">
      <alignment horizontal="center" vertical="center" wrapText="1"/>
    </xf>
    <xf numFmtId="0" fontId="14" fillId="0" borderId="2" xfId="1" applyFont="1" applyFill="1" applyBorder="1" applyAlignment="1">
      <alignment horizontal="center" vertical="center" wrapText="1"/>
    </xf>
    <xf numFmtId="49" fontId="16" fillId="2" borderId="5" xfId="1" applyNumberFormat="1" applyFont="1" applyFill="1" applyBorder="1" applyAlignment="1">
      <alignment horizontal="justify" vertical="center" wrapText="1"/>
    </xf>
    <xf numFmtId="0" fontId="14" fillId="2" borderId="2" xfId="1" applyFont="1" applyFill="1" applyBorder="1" applyAlignment="1">
      <alignment horizontal="left" vertical="center" wrapText="1"/>
    </xf>
    <xf numFmtId="0" fontId="14" fillId="0" borderId="0" xfId="1" applyFont="1" applyFill="1" applyAlignment="1">
      <alignment horizontal="left" vertical="center"/>
    </xf>
    <xf numFmtId="0" fontId="14" fillId="2" borderId="0" xfId="1" applyFont="1" applyFill="1" applyAlignment="1">
      <alignment vertical="center" wrapText="1"/>
    </xf>
    <xf numFmtId="0" fontId="18" fillId="3" borderId="0" xfId="3" applyFont="1" applyFill="1"/>
    <xf numFmtId="0" fontId="14" fillId="2" borderId="0" xfId="4" applyFont="1" applyFill="1" applyAlignment="1">
      <alignment vertical="center" wrapText="1"/>
    </xf>
    <xf numFmtId="0" fontId="16" fillId="2" borderId="0" xfId="4" applyFont="1" applyFill="1" applyAlignment="1">
      <alignment vertical="center" wrapText="1"/>
    </xf>
    <xf numFmtId="0" fontId="17" fillId="2" borderId="0" xfId="4" applyFont="1" applyFill="1" applyAlignment="1">
      <alignment vertical="center" wrapText="1"/>
    </xf>
    <xf numFmtId="166" fontId="14" fillId="0" borderId="0" xfId="9" applyNumberFormat="1" applyFont="1" applyFill="1" applyBorder="1" applyAlignment="1">
      <alignment horizontal="center" vertical="center" wrapText="1"/>
    </xf>
    <xf numFmtId="166" fontId="16" fillId="2" borderId="0" xfId="4" applyNumberFormat="1" applyFont="1" applyFill="1" applyAlignment="1">
      <alignment vertical="center" wrapText="1"/>
    </xf>
    <xf numFmtId="0" fontId="14" fillId="4" borderId="0" xfId="4" applyFont="1" applyFill="1" applyAlignment="1">
      <alignment vertical="center" wrapText="1"/>
    </xf>
    <xf numFmtId="0" fontId="19" fillId="0" borderId="0" xfId="4" applyFont="1"/>
    <xf numFmtId="0" fontId="14" fillId="2" borderId="0" xfId="4" applyFont="1" applyFill="1" applyAlignment="1">
      <alignment horizontal="left" vertical="center" wrapText="1"/>
    </xf>
    <xf numFmtId="0" fontId="20" fillId="2" borderId="0" xfId="4" applyFont="1" applyFill="1" applyAlignment="1">
      <alignment vertical="center" wrapText="1"/>
    </xf>
    <xf numFmtId="0" fontId="16" fillId="0" borderId="0" xfId="4" applyFont="1" applyFill="1" applyAlignment="1">
      <alignment vertical="center" wrapText="1"/>
    </xf>
    <xf numFmtId="0" fontId="20" fillId="0" borderId="0" xfId="4" applyFont="1" applyFill="1" applyAlignment="1">
      <alignment vertical="center" wrapText="1"/>
    </xf>
    <xf numFmtId="0" fontId="14" fillId="2" borderId="0" xfId="4" applyFont="1" applyFill="1" applyAlignment="1">
      <alignment horizontal="center" vertical="center" wrapText="1"/>
    </xf>
    <xf numFmtId="0" fontId="14" fillId="2" borderId="0" xfId="4" applyFont="1" applyFill="1" applyAlignment="1">
      <alignment horizontal="justify" vertical="center" wrapText="1"/>
    </xf>
    <xf numFmtId="2" fontId="14" fillId="2" borderId="0" xfId="4" applyNumberFormat="1" applyFont="1" applyFill="1" applyAlignment="1">
      <alignment horizontal="center" vertical="center" wrapText="1"/>
    </xf>
    <xf numFmtId="49" fontId="16" fillId="2" borderId="2" xfId="1" applyNumberFormat="1" applyFont="1" applyFill="1" applyBorder="1" applyAlignment="1">
      <alignment horizontal="left" vertical="center" wrapText="1"/>
    </xf>
    <xf numFmtId="49" fontId="16" fillId="2" borderId="3" xfId="1" applyNumberFormat="1" applyFont="1" applyFill="1" applyBorder="1" applyAlignment="1">
      <alignment horizontal="left" vertical="center" wrapText="1"/>
    </xf>
    <xf numFmtId="0" fontId="2" fillId="2" borderId="0" xfId="1" applyFont="1" applyFill="1" applyAlignment="1">
      <alignment horizontal="center" vertical="center" wrapText="1"/>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6" fillId="2" borderId="2" xfId="1" applyFont="1" applyFill="1" applyBorder="1" applyAlignment="1">
      <alignment horizontal="left" vertical="center" wrapText="1"/>
    </xf>
    <xf numFmtId="0" fontId="16" fillId="2" borderId="3" xfId="1" applyFont="1" applyFill="1" applyBorder="1" applyAlignment="1">
      <alignment horizontal="left" vertical="center" wrapText="1"/>
    </xf>
    <xf numFmtId="49" fontId="16" fillId="0" borderId="2" xfId="1" applyNumberFormat="1" applyFont="1" applyFill="1" applyBorder="1" applyAlignment="1">
      <alignment horizontal="left" vertical="center" wrapText="1"/>
    </xf>
    <xf numFmtId="49" fontId="16" fillId="0" borderId="3" xfId="1" applyNumberFormat="1" applyFont="1" applyFill="1" applyBorder="1" applyAlignment="1">
      <alignment horizontal="left" vertical="center" wrapText="1"/>
    </xf>
    <xf numFmtId="0" fontId="14" fillId="2" borderId="0" xfId="1" applyFont="1" applyFill="1" applyAlignment="1">
      <alignment horizontal="left" vertical="center" wrapText="1"/>
    </xf>
    <xf numFmtId="0" fontId="16" fillId="0" borderId="2"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4" fillId="2" borderId="8" xfId="1" applyFont="1" applyFill="1" applyBorder="1" applyAlignment="1">
      <alignment horizontal="left" wrapText="1"/>
    </xf>
    <xf numFmtId="0" fontId="16" fillId="2" borderId="0" xfId="1" applyFont="1" applyFill="1" applyAlignment="1">
      <alignment horizontal="left" vertical="center" wrapText="1"/>
    </xf>
    <xf numFmtId="0" fontId="5" fillId="0" borderId="0" xfId="3" applyFont="1" applyFill="1" applyAlignment="1">
      <alignment horizontal="center" vertical="center" wrapText="1"/>
    </xf>
    <xf numFmtId="0" fontId="6" fillId="0" borderId="5" xfId="3" applyFont="1" applyFill="1" applyBorder="1" applyAlignment="1">
      <alignment horizontal="center" vertical="center" wrapText="1"/>
    </xf>
    <xf numFmtId="0" fontId="5" fillId="0" borderId="5" xfId="3" applyFont="1" applyFill="1" applyBorder="1" applyAlignment="1">
      <alignment horizontal="left" vertical="center" wrapText="1"/>
    </xf>
    <xf numFmtId="49" fontId="9" fillId="2" borderId="5" xfId="5" applyNumberFormat="1" applyFont="1" applyFill="1" applyBorder="1" applyAlignment="1">
      <alignment horizontal="left" vertical="center" wrapText="1"/>
    </xf>
    <xf numFmtId="3" fontId="7" fillId="2" borderId="4" xfId="4" applyNumberFormat="1" applyFont="1" applyFill="1" applyBorder="1" applyAlignment="1">
      <alignment horizontal="center" vertical="center" wrapText="1"/>
    </xf>
    <xf numFmtId="3" fontId="7" fillId="2" borderId="6" xfId="4" applyNumberFormat="1" applyFont="1" applyFill="1" applyBorder="1" applyAlignment="1">
      <alignment horizontal="center" vertical="center" wrapText="1"/>
    </xf>
    <xf numFmtId="0" fontId="6" fillId="0" borderId="0" xfId="3" applyFont="1" applyFill="1" applyAlignment="1">
      <alignment horizontal="right" vertical="center" wrapText="1"/>
    </xf>
    <xf numFmtId="0" fontId="6" fillId="0" borderId="0" xfId="3" applyFont="1" applyFill="1" applyAlignment="1">
      <alignment horizontal="right" vertical="center"/>
    </xf>
    <xf numFmtId="165" fontId="9" fillId="2" borderId="0" xfId="4" applyNumberFormat="1" applyFont="1" applyFill="1" applyBorder="1" applyAlignment="1">
      <alignment horizontal="center" vertical="center" wrapText="1"/>
    </xf>
    <xf numFmtId="49" fontId="9" fillId="2" borderId="2" xfId="5" applyNumberFormat="1" applyFont="1" applyFill="1" applyBorder="1" applyAlignment="1">
      <alignment horizontal="center" vertical="center" wrapText="1"/>
    </xf>
    <xf numFmtId="49" fontId="9" fillId="2" borderId="3" xfId="5" applyNumberFormat="1" applyFont="1" applyFill="1" applyBorder="1" applyAlignment="1">
      <alignment horizontal="center" vertical="center" wrapText="1"/>
    </xf>
    <xf numFmtId="0" fontId="7" fillId="2" borderId="4" xfId="4" applyFont="1" applyFill="1" applyBorder="1" applyAlignment="1">
      <alignment horizontal="justify" vertical="center" wrapText="1"/>
    </xf>
    <xf numFmtId="0" fontId="7" fillId="2" borderId="6" xfId="4" applyFont="1" applyFill="1" applyBorder="1" applyAlignment="1">
      <alignment horizontal="justify" vertical="center" wrapText="1"/>
    </xf>
    <xf numFmtId="0" fontId="7" fillId="2" borderId="9" xfId="4" applyFont="1" applyFill="1" applyBorder="1" applyAlignment="1">
      <alignment horizontal="justify" vertical="center" wrapText="1"/>
    </xf>
  </cellXfs>
  <cellStyles count="14">
    <cellStyle name="Обычный" xfId="0" builtinId="0"/>
    <cellStyle name="Обычный 2" xfId="3"/>
    <cellStyle name="Обычный 2 2" xfId="4"/>
    <cellStyle name="Обычный 2 3" xfId="1"/>
    <cellStyle name="Обычный 3" xfId="2"/>
    <cellStyle name="Обычный_Лист2" xfId="5"/>
    <cellStyle name="Процентный 2" xfId="6"/>
    <cellStyle name="Финансовый 2" xfId="7"/>
    <cellStyle name="Финансовый 2 2" xfId="8"/>
    <cellStyle name="Финансовый 2 2 2" xfId="9"/>
    <cellStyle name="Финансовый 2 3" xfId="10"/>
    <cellStyle name="Финансовый 2 4" xfId="11"/>
    <cellStyle name="Финансовый 2 5" xfId="12"/>
    <cellStyle name="Финансовый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sultantplus://offline/ref=AB698C739C67974272996CE6846A764237C43A47CC81D8CEA1C01F636Al901H" TargetMode="External"/><Relationship Id="rId1" Type="http://schemas.openxmlformats.org/officeDocument/2006/relationships/hyperlink" Target="consultantplus://offline/ref=F3BA6AE607F67387DB35B071B7AC6269B2FD3EB93DED401F3CB6EF3559j9y3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IV209"/>
  <sheetViews>
    <sheetView zoomScaleNormal="100" zoomScaleSheetLayoutView="100" workbookViewId="0">
      <selection activeCell="C4" sqref="C4"/>
    </sheetView>
  </sheetViews>
  <sheetFormatPr defaultRowHeight="15"/>
  <cols>
    <col min="1" max="1" width="15.85546875" style="73" customWidth="1"/>
    <col min="2" max="2" width="26.85546875" style="73" customWidth="1"/>
    <col min="3" max="3" width="80.7109375" style="114" customWidth="1"/>
    <col min="4" max="4" width="21.28515625" style="75" customWidth="1"/>
    <col min="5" max="256" width="9.140625" style="75"/>
    <col min="257" max="257" width="15.85546875" style="75" customWidth="1"/>
    <col min="258" max="258" width="26.85546875" style="75" customWidth="1"/>
    <col min="259" max="259" width="80.7109375" style="75" customWidth="1"/>
    <col min="260" max="260" width="21.28515625" style="75" customWidth="1"/>
    <col min="261" max="512" width="9.140625" style="75"/>
    <col min="513" max="513" width="15.85546875" style="75" customWidth="1"/>
    <col min="514" max="514" width="26.85546875" style="75" customWidth="1"/>
    <col min="515" max="515" width="80.7109375" style="75" customWidth="1"/>
    <col min="516" max="516" width="21.28515625" style="75" customWidth="1"/>
    <col min="517" max="768" width="9.140625" style="75"/>
    <col min="769" max="769" width="15.85546875" style="75" customWidth="1"/>
    <col min="770" max="770" width="26.85546875" style="75" customWidth="1"/>
    <col min="771" max="771" width="80.7109375" style="75" customWidth="1"/>
    <col min="772" max="772" width="21.28515625" style="75" customWidth="1"/>
    <col min="773" max="1024" width="9.140625" style="75"/>
    <col min="1025" max="1025" width="15.85546875" style="75" customWidth="1"/>
    <col min="1026" max="1026" width="26.85546875" style="75" customWidth="1"/>
    <col min="1027" max="1027" width="80.7109375" style="75" customWidth="1"/>
    <col min="1028" max="1028" width="21.28515625" style="75" customWidth="1"/>
    <col min="1029" max="1280" width="9.140625" style="75"/>
    <col min="1281" max="1281" width="15.85546875" style="75" customWidth="1"/>
    <col min="1282" max="1282" width="26.85546875" style="75" customWidth="1"/>
    <col min="1283" max="1283" width="80.7109375" style="75" customWidth="1"/>
    <col min="1284" max="1284" width="21.28515625" style="75" customWidth="1"/>
    <col min="1285" max="1536" width="9.140625" style="75"/>
    <col min="1537" max="1537" width="15.85546875" style="75" customWidth="1"/>
    <col min="1538" max="1538" width="26.85546875" style="75" customWidth="1"/>
    <col min="1539" max="1539" width="80.7109375" style="75" customWidth="1"/>
    <col min="1540" max="1540" width="21.28515625" style="75" customWidth="1"/>
    <col min="1541" max="1792" width="9.140625" style="75"/>
    <col min="1793" max="1793" width="15.85546875" style="75" customWidth="1"/>
    <col min="1794" max="1794" width="26.85546875" style="75" customWidth="1"/>
    <col min="1795" max="1795" width="80.7109375" style="75" customWidth="1"/>
    <col min="1796" max="1796" width="21.28515625" style="75" customWidth="1"/>
    <col min="1797" max="2048" width="9.140625" style="75"/>
    <col min="2049" max="2049" width="15.85546875" style="75" customWidth="1"/>
    <col min="2050" max="2050" width="26.85546875" style="75" customWidth="1"/>
    <col min="2051" max="2051" width="80.7109375" style="75" customWidth="1"/>
    <col min="2052" max="2052" width="21.28515625" style="75" customWidth="1"/>
    <col min="2053" max="2304" width="9.140625" style="75"/>
    <col min="2305" max="2305" width="15.85546875" style="75" customWidth="1"/>
    <col min="2306" max="2306" width="26.85546875" style="75" customWidth="1"/>
    <col min="2307" max="2307" width="80.7109375" style="75" customWidth="1"/>
    <col min="2308" max="2308" width="21.28515625" style="75" customWidth="1"/>
    <col min="2309" max="2560" width="9.140625" style="75"/>
    <col min="2561" max="2561" width="15.85546875" style="75" customWidth="1"/>
    <col min="2562" max="2562" width="26.85546875" style="75" customWidth="1"/>
    <col min="2563" max="2563" width="80.7109375" style="75" customWidth="1"/>
    <col min="2564" max="2564" width="21.28515625" style="75" customWidth="1"/>
    <col min="2565" max="2816" width="9.140625" style="75"/>
    <col min="2817" max="2817" width="15.85546875" style="75" customWidth="1"/>
    <col min="2818" max="2818" width="26.85546875" style="75" customWidth="1"/>
    <col min="2819" max="2819" width="80.7109375" style="75" customWidth="1"/>
    <col min="2820" max="2820" width="21.28515625" style="75" customWidth="1"/>
    <col min="2821" max="3072" width="9.140625" style="75"/>
    <col min="3073" max="3073" width="15.85546875" style="75" customWidth="1"/>
    <col min="3074" max="3074" width="26.85546875" style="75" customWidth="1"/>
    <col min="3075" max="3075" width="80.7109375" style="75" customWidth="1"/>
    <col min="3076" max="3076" width="21.28515625" style="75" customWidth="1"/>
    <col min="3077" max="3328" width="9.140625" style="75"/>
    <col min="3329" max="3329" width="15.85546875" style="75" customWidth="1"/>
    <col min="3330" max="3330" width="26.85546875" style="75" customWidth="1"/>
    <col min="3331" max="3331" width="80.7109375" style="75" customWidth="1"/>
    <col min="3332" max="3332" width="21.28515625" style="75" customWidth="1"/>
    <col min="3333" max="3584" width="9.140625" style="75"/>
    <col min="3585" max="3585" width="15.85546875" style="75" customWidth="1"/>
    <col min="3586" max="3586" width="26.85546875" style="75" customWidth="1"/>
    <col min="3587" max="3587" width="80.7109375" style="75" customWidth="1"/>
    <col min="3588" max="3588" width="21.28515625" style="75" customWidth="1"/>
    <col min="3589" max="3840" width="9.140625" style="75"/>
    <col min="3841" max="3841" width="15.85546875" style="75" customWidth="1"/>
    <col min="3842" max="3842" width="26.85546875" style="75" customWidth="1"/>
    <col min="3843" max="3843" width="80.7109375" style="75" customWidth="1"/>
    <col min="3844" max="3844" width="21.28515625" style="75" customWidth="1"/>
    <col min="3845" max="4096" width="9.140625" style="75"/>
    <col min="4097" max="4097" width="15.85546875" style="75" customWidth="1"/>
    <col min="4098" max="4098" width="26.85546875" style="75" customWidth="1"/>
    <col min="4099" max="4099" width="80.7109375" style="75" customWidth="1"/>
    <col min="4100" max="4100" width="21.28515625" style="75" customWidth="1"/>
    <col min="4101" max="4352" width="9.140625" style="75"/>
    <col min="4353" max="4353" width="15.85546875" style="75" customWidth="1"/>
    <col min="4354" max="4354" width="26.85546875" style="75" customWidth="1"/>
    <col min="4355" max="4355" width="80.7109375" style="75" customWidth="1"/>
    <col min="4356" max="4356" width="21.28515625" style="75" customWidth="1"/>
    <col min="4357" max="4608" width="9.140625" style="75"/>
    <col min="4609" max="4609" width="15.85546875" style="75" customWidth="1"/>
    <col min="4610" max="4610" width="26.85546875" style="75" customWidth="1"/>
    <col min="4611" max="4611" width="80.7109375" style="75" customWidth="1"/>
    <col min="4612" max="4612" width="21.28515625" style="75" customWidth="1"/>
    <col min="4613" max="4864" width="9.140625" style="75"/>
    <col min="4865" max="4865" width="15.85546875" style="75" customWidth="1"/>
    <col min="4866" max="4866" width="26.85546875" style="75" customWidth="1"/>
    <col min="4867" max="4867" width="80.7109375" style="75" customWidth="1"/>
    <col min="4868" max="4868" width="21.28515625" style="75" customWidth="1"/>
    <col min="4869" max="5120" width="9.140625" style="75"/>
    <col min="5121" max="5121" width="15.85546875" style="75" customWidth="1"/>
    <col min="5122" max="5122" width="26.85546875" style="75" customWidth="1"/>
    <col min="5123" max="5123" width="80.7109375" style="75" customWidth="1"/>
    <col min="5124" max="5124" width="21.28515625" style="75" customWidth="1"/>
    <col min="5125" max="5376" width="9.140625" style="75"/>
    <col min="5377" max="5377" width="15.85546875" style="75" customWidth="1"/>
    <col min="5378" max="5378" width="26.85546875" style="75" customWidth="1"/>
    <col min="5379" max="5379" width="80.7109375" style="75" customWidth="1"/>
    <col min="5380" max="5380" width="21.28515625" style="75" customWidth="1"/>
    <col min="5381" max="5632" width="9.140625" style="75"/>
    <col min="5633" max="5633" width="15.85546875" style="75" customWidth="1"/>
    <col min="5634" max="5634" width="26.85546875" style="75" customWidth="1"/>
    <col min="5635" max="5635" width="80.7109375" style="75" customWidth="1"/>
    <col min="5636" max="5636" width="21.28515625" style="75" customWidth="1"/>
    <col min="5637" max="5888" width="9.140625" style="75"/>
    <col min="5889" max="5889" width="15.85546875" style="75" customWidth="1"/>
    <col min="5890" max="5890" width="26.85546875" style="75" customWidth="1"/>
    <col min="5891" max="5891" width="80.7109375" style="75" customWidth="1"/>
    <col min="5892" max="5892" width="21.28515625" style="75" customWidth="1"/>
    <col min="5893" max="6144" width="9.140625" style="75"/>
    <col min="6145" max="6145" width="15.85546875" style="75" customWidth="1"/>
    <col min="6146" max="6146" width="26.85546875" style="75" customWidth="1"/>
    <col min="6147" max="6147" width="80.7109375" style="75" customWidth="1"/>
    <col min="6148" max="6148" width="21.28515625" style="75" customWidth="1"/>
    <col min="6149" max="6400" width="9.140625" style="75"/>
    <col min="6401" max="6401" width="15.85546875" style="75" customWidth="1"/>
    <col min="6402" max="6402" width="26.85546875" style="75" customWidth="1"/>
    <col min="6403" max="6403" width="80.7109375" style="75" customWidth="1"/>
    <col min="6404" max="6404" width="21.28515625" style="75" customWidth="1"/>
    <col min="6405" max="6656" width="9.140625" style="75"/>
    <col min="6657" max="6657" width="15.85546875" style="75" customWidth="1"/>
    <col min="6658" max="6658" width="26.85546875" style="75" customWidth="1"/>
    <col min="6659" max="6659" width="80.7109375" style="75" customWidth="1"/>
    <col min="6660" max="6660" width="21.28515625" style="75" customWidth="1"/>
    <col min="6661" max="6912" width="9.140625" style="75"/>
    <col min="6913" max="6913" width="15.85546875" style="75" customWidth="1"/>
    <col min="6914" max="6914" width="26.85546875" style="75" customWidth="1"/>
    <col min="6915" max="6915" width="80.7109375" style="75" customWidth="1"/>
    <col min="6916" max="6916" width="21.28515625" style="75" customWidth="1"/>
    <col min="6917" max="7168" width="9.140625" style="75"/>
    <col min="7169" max="7169" width="15.85546875" style="75" customWidth="1"/>
    <col min="7170" max="7170" width="26.85546875" style="75" customWidth="1"/>
    <col min="7171" max="7171" width="80.7109375" style="75" customWidth="1"/>
    <col min="7172" max="7172" width="21.28515625" style="75" customWidth="1"/>
    <col min="7173" max="7424" width="9.140625" style="75"/>
    <col min="7425" max="7425" width="15.85546875" style="75" customWidth="1"/>
    <col min="7426" max="7426" width="26.85546875" style="75" customWidth="1"/>
    <col min="7427" max="7427" width="80.7109375" style="75" customWidth="1"/>
    <col min="7428" max="7428" width="21.28515625" style="75" customWidth="1"/>
    <col min="7429" max="7680" width="9.140625" style="75"/>
    <col min="7681" max="7681" width="15.85546875" style="75" customWidth="1"/>
    <col min="7682" max="7682" width="26.85546875" style="75" customWidth="1"/>
    <col min="7683" max="7683" width="80.7109375" style="75" customWidth="1"/>
    <col min="7684" max="7684" width="21.28515625" style="75" customWidth="1"/>
    <col min="7685" max="7936" width="9.140625" style="75"/>
    <col min="7937" max="7937" width="15.85546875" style="75" customWidth="1"/>
    <col min="7938" max="7938" width="26.85546875" style="75" customWidth="1"/>
    <col min="7939" max="7939" width="80.7109375" style="75" customWidth="1"/>
    <col min="7940" max="7940" width="21.28515625" style="75" customWidth="1"/>
    <col min="7941" max="8192" width="9.140625" style="75"/>
    <col min="8193" max="8193" width="15.85546875" style="75" customWidth="1"/>
    <col min="8194" max="8194" width="26.85546875" style="75" customWidth="1"/>
    <col min="8195" max="8195" width="80.7109375" style="75" customWidth="1"/>
    <col min="8196" max="8196" width="21.28515625" style="75" customWidth="1"/>
    <col min="8197" max="8448" width="9.140625" style="75"/>
    <col min="8449" max="8449" width="15.85546875" style="75" customWidth="1"/>
    <col min="8450" max="8450" width="26.85546875" style="75" customWidth="1"/>
    <col min="8451" max="8451" width="80.7109375" style="75" customWidth="1"/>
    <col min="8452" max="8452" width="21.28515625" style="75" customWidth="1"/>
    <col min="8453" max="8704" width="9.140625" style="75"/>
    <col min="8705" max="8705" width="15.85546875" style="75" customWidth="1"/>
    <col min="8706" max="8706" width="26.85546875" style="75" customWidth="1"/>
    <col min="8707" max="8707" width="80.7109375" style="75" customWidth="1"/>
    <col min="8708" max="8708" width="21.28515625" style="75" customWidth="1"/>
    <col min="8709" max="8960" width="9.140625" style="75"/>
    <col min="8961" max="8961" width="15.85546875" style="75" customWidth="1"/>
    <col min="8962" max="8962" width="26.85546875" style="75" customWidth="1"/>
    <col min="8963" max="8963" width="80.7109375" style="75" customWidth="1"/>
    <col min="8964" max="8964" width="21.28515625" style="75" customWidth="1"/>
    <col min="8965" max="9216" width="9.140625" style="75"/>
    <col min="9217" max="9217" width="15.85546875" style="75" customWidth="1"/>
    <col min="9218" max="9218" width="26.85546875" style="75" customWidth="1"/>
    <col min="9219" max="9219" width="80.7109375" style="75" customWidth="1"/>
    <col min="9220" max="9220" width="21.28515625" style="75" customWidth="1"/>
    <col min="9221" max="9472" width="9.140625" style="75"/>
    <col min="9473" max="9473" width="15.85546875" style="75" customWidth="1"/>
    <col min="9474" max="9474" width="26.85546875" style="75" customWidth="1"/>
    <col min="9475" max="9475" width="80.7109375" style="75" customWidth="1"/>
    <col min="9476" max="9476" width="21.28515625" style="75" customWidth="1"/>
    <col min="9477" max="9728" width="9.140625" style="75"/>
    <col min="9729" max="9729" width="15.85546875" style="75" customWidth="1"/>
    <col min="9730" max="9730" width="26.85546875" style="75" customWidth="1"/>
    <col min="9731" max="9731" width="80.7109375" style="75" customWidth="1"/>
    <col min="9732" max="9732" width="21.28515625" style="75" customWidth="1"/>
    <col min="9733" max="9984" width="9.140625" style="75"/>
    <col min="9985" max="9985" width="15.85546875" style="75" customWidth="1"/>
    <col min="9986" max="9986" width="26.85546875" style="75" customWidth="1"/>
    <col min="9987" max="9987" width="80.7109375" style="75" customWidth="1"/>
    <col min="9988" max="9988" width="21.28515625" style="75" customWidth="1"/>
    <col min="9989" max="10240" width="9.140625" style="75"/>
    <col min="10241" max="10241" width="15.85546875" style="75" customWidth="1"/>
    <col min="10242" max="10242" width="26.85546875" style="75" customWidth="1"/>
    <col min="10243" max="10243" width="80.7109375" style="75" customWidth="1"/>
    <col min="10244" max="10244" width="21.28515625" style="75" customWidth="1"/>
    <col min="10245" max="10496" width="9.140625" style="75"/>
    <col min="10497" max="10497" width="15.85546875" style="75" customWidth="1"/>
    <col min="10498" max="10498" width="26.85546875" style="75" customWidth="1"/>
    <col min="10499" max="10499" width="80.7109375" style="75" customWidth="1"/>
    <col min="10500" max="10500" width="21.28515625" style="75" customWidth="1"/>
    <col min="10501" max="10752" width="9.140625" style="75"/>
    <col min="10753" max="10753" width="15.85546875" style="75" customWidth="1"/>
    <col min="10754" max="10754" width="26.85546875" style="75" customWidth="1"/>
    <col min="10755" max="10755" width="80.7109375" style="75" customWidth="1"/>
    <col min="10756" max="10756" width="21.28515625" style="75" customWidth="1"/>
    <col min="10757" max="11008" width="9.140625" style="75"/>
    <col min="11009" max="11009" width="15.85546875" style="75" customWidth="1"/>
    <col min="11010" max="11010" width="26.85546875" style="75" customWidth="1"/>
    <col min="11011" max="11011" width="80.7109375" style="75" customWidth="1"/>
    <col min="11012" max="11012" width="21.28515625" style="75" customWidth="1"/>
    <col min="11013" max="11264" width="9.140625" style="75"/>
    <col min="11265" max="11265" width="15.85546875" style="75" customWidth="1"/>
    <col min="11266" max="11266" width="26.85546875" style="75" customWidth="1"/>
    <col min="11267" max="11267" width="80.7109375" style="75" customWidth="1"/>
    <col min="11268" max="11268" width="21.28515625" style="75" customWidth="1"/>
    <col min="11269" max="11520" width="9.140625" style="75"/>
    <col min="11521" max="11521" width="15.85546875" style="75" customWidth="1"/>
    <col min="11522" max="11522" width="26.85546875" style="75" customWidth="1"/>
    <col min="11523" max="11523" width="80.7109375" style="75" customWidth="1"/>
    <col min="11524" max="11524" width="21.28515625" style="75" customWidth="1"/>
    <col min="11525" max="11776" width="9.140625" style="75"/>
    <col min="11777" max="11777" width="15.85546875" style="75" customWidth="1"/>
    <col min="11778" max="11778" width="26.85546875" style="75" customWidth="1"/>
    <col min="11779" max="11779" width="80.7109375" style="75" customWidth="1"/>
    <col min="11780" max="11780" width="21.28515625" style="75" customWidth="1"/>
    <col min="11781" max="12032" width="9.140625" style="75"/>
    <col min="12033" max="12033" width="15.85546875" style="75" customWidth="1"/>
    <col min="12034" max="12034" width="26.85546875" style="75" customWidth="1"/>
    <col min="12035" max="12035" width="80.7109375" style="75" customWidth="1"/>
    <col min="12036" max="12036" width="21.28515625" style="75" customWidth="1"/>
    <col min="12037" max="12288" width="9.140625" style="75"/>
    <col min="12289" max="12289" width="15.85546875" style="75" customWidth="1"/>
    <col min="12290" max="12290" width="26.85546875" style="75" customWidth="1"/>
    <col min="12291" max="12291" width="80.7109375" style="75" customWidth="1"/>
    <col min="12292" max="12292" width="21.28515625" style="75" customWidth="1"/>
    <col min="12293" max="12544" width="9.140625" style="75"/>
    <col min="12545" max="12545" width="15.85546875" style="75" customWidth="1"/>
    <col min="12546" max="12546" width="26.85546875" style="75" customWidth="1"/>
    <col min="12547" max="12547" width="80.7109375" style="75" customWidth="1"/>
    <col min="12548" max="12548" width="21.28515625" style="75" customWidth="1"/>
    <col min="12549" max="12800" width="9.140625" style="75"/>
    <col min="12801" max="12801" width="15.85546875" style="75" customWidth="1"/>
    <col min="12802" max="12802" width="26.85546875" style="75" customWidth="1"/>
    <col min="12803" max="12803" width="80.7109375" style="75" customWidth="1"/>
    <col min="12804" max="12804" width="21.28515625" style="75" customWidth="1"/>
    <col min="12805" max="13056" width="9.140625" style="75"/>
    <col min="13057" max="13057" width="15.85546875" style="75" customWidth="1"/>
    <col min="13058" max="13058" width="26.85546875" style="75" customWidth="1"/>
    <col min="13059" max="13059" width="80.7109375" style="75" customWidth="1"/>
    <col min="13060" max="13060" width="21.28515625" style="75" customWidth="1"/>
    <col min="13061" max="13312" width="9.140625" style="75"/>
    <col min="13313" max="13313" width="15.85546875" style="75" customWidth="1"/>
    <col min="13314" max="13314" width="26.85546875" style="75" customWidth="1"/>
    <col min="13315" max="13315" width="80.7109375" style="75" customWidth="1"/>
    <col min="13316" max="13316" width="21.28515625" style="75" customWidth="1"/>
    <col min="13317" max="13568" width="9.140625" style="75"/>
    <col min="13569" max="13569" width="15.85546875" style="75" customWidth="1"/>
    <col min="13570" max="13570" width="26.85546875" style="75" customWidth="1"/>
    <col min="13571" max="13571" width="80.7109375" style="75" customWidth="1"/>
    <col min="13572" max="13572" width="21.28515625" style="75" customWidth="1"/>
    <col min="13573" max="13824" width="9.140625" style="75"/>
    <col min="13825" max="13825" width="15.85546875" style="75" customWidth="1"/>
    <col min="13826" max="13826" width="26.85546875" style="75" customWidth="1"/>
    <col min="13827" max="13827" width="80.7109375" style="75" customWidth="1"/>
    <col min="13828" max="13828" width="21.28515625" style="75" customWidth="1"/>
    <col min="13829" max="14080" width="9.140625" style="75"/>
    <col min="14081" max="14081" width="15.85546875" style="75" customWidth="1"/>
    <col min="14082" max="14082" width="26.85546875" style="75" customWidth="1"/>
    <col min="14083" max="14083" width="80.7109375" style="75" customWidth="1"/>
    <col min="14084" max="14084" width="21.28515625" style="75" customWidth="1"/>
    <col min="14085" max="14336" width="9.140625" style="75"/>
    <col min="14337" max="14337" width="15.85546875" style="75" customWidth="1"/>
    <col min="14338" max="14338" width="26.85546875" style="75" customWidth="1"/>
    <col min="14339" max="14339" width="80.7109375" style="75" customWidth="1"/>
    <col min="14340" max="14340" width="21.28515625" style="75" customWidth="1"/>
    <col min="14341" max="14592" width="9.140625" style="75"/>
    <col min="14593" max="14593" width="15.85546875" style="75" customWidth="1"/>
    <col min="14594" max="14594" width="26.85546875" style="75" customWidth="1"/>
    <col min="14595" max="14595" width="80.7109375" style="75" customWidth="1"/>
    <col min="14596" max="14596" width="21.28515625" style="75" customWidth="1"/>
    <col min="14597" max="14848" width="9.140625" style="75"/>
    <col min="14849" max="14849" width="15.85546875" style="75" customWidth="1"/>
    <col min="14850" max="14850" width="26.85546875" style="75" customWidth="1"/>
    <col min="14851" max="14851" width="80.7109375" style="75" customWidth="1"/>
    <col min="14852" max="14852" width="21.28515625" style="75" customWidth="1"/>
    <col min="14853" max="15104" width="9.140625" style="75"/>
    <col min="15105" max="15105" width="15.85546875" style="75" customWidth="1"/>
    <col min="15106" max="15106" width="26.85546875" style="75" customWidth="1"/>
    <col min="15107" max="15107" width="80.7109375" style="75" customWidth="1"/>
    <col min="15108" max="15108" width="21.28515625" style="75" customWidth="1"/>
    <col min="15109" max="15360" width="9.140625" style="75"/>
    <col min="15361" max="15361" width="15.85546875" style="75" customWidth="1"/>
    <col min="15362" max="15362" width="26.85546875" style="75" customWidth="1"/>
    <col min="15363" max="15363" width="80.7109375" style="75" customWidth="1"/>
    <col min="15364" max="15364" width="21.28515625" style="75" customWidth="1"/>
    <col min="15365" max="15616" width="9.140625" style="75"/>
    <col min="15617" max="15617" width="15.85546875" style="75" customWidth="1"/>
    <col min="15618" max="15618" width="26.85546875" style="75" customWidth="1"/>
    <col min="15619" max="15619" width="80.7109375" style="75" customWidth="1"/>
    <col min="15620" max="15620" width="21.28515625" style="75" customWidth="1"/>
    <col min="15621" max="15872" width="9.140625" style="75"/>
    <col min="15873" max="15873" width="15.85546875" style="75" customWidth="1"/>
    <col min="15874" max="15874" width="26.85546875" style="75" customWidth="1"/>
    <col min="15875" max="15875" width="80.7109375" style="75" customWidth="1"/>
    <col min="15876" max="15876" width="21.28515625" style="75" customWidth="1"/>
    <col min="15877" max="16128" width="9.140625" style="75"/>
    <col min="16129" max="16129" width="15.85546875" style="75" customWidth="1"/>
    <col min="16130" max="16130" width="26.85546875" style="75" customWidth="1"/>
    <col min="16131" max="16131" width="80.7109375" style="75" customWidth="1"/>
    <col min="16132" max="16132" width="21.28515625" style="75" customWidth="1"/>
    <col min="16133" max="16384" width="9.140625" style="75"/>
  </cols>
  <sheetData>
    <row r="1" spans="1:256">
      <c r="C1" s="74" t="s">
        <v>708</v>
      </c>
    </row>
    <row r="2" spans="1:256">
      <c r="C2" s="74" t="s">
        <v>709</v>
      </c>
    </row>
    <row r="3" spans="1:256">
      <c r="C3" s="74" t="s">
        <v>0</v>
      </c>
    </row>
    <row r="4" spans="1:256">
      <c r="C4" s="76" t="s">
        <v>710</v>
      </c>
    </row>
    <row r="5" spans="1:256" ht="46.5" customHeight="1">
      <c r="A5" s="132" t="s">
        <v>1</v>
      </c>
      <c r="B5" s="132"/>
      <c r="C5" s="132"/>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c r="IR5" s="77"/>
      <c r="IS5" s="77"/>
      <c r="IT5" s="77"/>
      <c r="IU5" s="77"/>
      <c r="IV5" s="77"/>
    </row>
    <row r="6" spans="1:256">
      <c r="A6" s="133" t="s">
        <v>2</v>
      </c>
      <c r="B6" s="134"/>
      <c r="C6" s="135" t="s">
        <v>3</v>
      </c>
    </row>
    <row r="7" spans="1:256" ht="45">
      <c r="A7" s="78" t="s">
        <v>4</v>
      </c>
      <c r="B7" s="78" t="s">
        <v>5</v>
      </c>
      <c r="C7" s="136"/>
    </row>
    <row r="8" spans="1:256">
      <c r="A8" s="130" t="s">
        <v>6</v>
      </c>
      <c r="B8" s="131"/>
      <c r="C8" s="79" t="s">
        <v>7</v>
      </c>
    </row>
    <row r="9" spans="1:256" ht="30">
      <c r="A9" s="80" t="s">
        <v>6</v>
      </c>
      <c r="B9" s="81" t="s">
        <v>8</v>
      </c>
      <c r="C9" s="82" t="s">
        <v>9</v>
      </c>
    </row>
    <row r="10" spans="1:256">
      <c r="A10" s="130" t="s">
        <v>10</v>
      </c>
      <c r="B10" s="131"/>
      <c r="C10" s="79" t="s">
        <v>11</v>
      </c>
    </row>
    <row r="11" spans="1:256" ht="45">
      <c r="A11" s="83" t="s">
        <v>10</v>
      </c>
      <c r="B11" s="78" t="s">
        <v>12</v>
      </c>
      <c r="C11" s="82" t="s">
        <v>13</v>
      </c>
    </row>
    <row r="12" spans="1:256" ht="30">
      <c r="A12" s="80" t="s">
        <v>10</v>
      </c>
      <c r="B12" s="81" t="s">
        <v>14</v>
      </c>
      <c r="C12" s="82" t="s">
        <v>15</v>
      </c>
    </row>
    <row r="13" spans="1:256">
      <c r="A13" s="130" t="s">
        <v>16</v>
      </c>
      <c r="B13" s="131"/>
      <c r="C13" s="79" t="s">
        <v>17</v>
      </c>
    </row>
    <row r="14" spans="1:256" ht="30">
      <c r="A14" s="80" t="s">
        <v>16</v>
      </c>
      <c r="B14" s="81" t="s">
        <v>18</v>
      </c>
      <c r="C14" s="82" t="s">
        <v>19</v>
      </c>
    </row>
    <row r="15" spans="1:256" ht="30">
      <c r="A15" s="83" t="s">
        <v>16</v>
      </c>
      <c r="B15" s="81" t="s">
        <v>20</v>
      </c>
      <c r="C15" s="82" t="s">
        <v>21</v>
      </c>
    </row>
    <row r="16" spans="1:256" ht="30">
      <c r="A16" s="83" t="s">
        <v>16</v>
      </c>
      <c r="B16" s="81" t="s">
        <v>22</v>
      </c>
      <c r="C16" s="82" t="s">
        <v>23</v>
      </c>
    </row>
    <row r="17" spans="1:256" ht="30">
      <c r="A17" s="80" t="s">
        <v>16</v>
      </c>
      <c r="B17" s="81" t="s">
        <v>24</v>
      </c>
      <c r="C17" s="82" t="s">
        <v>25</v>
      </c>
    </row>
    <row r="18" spans="1:256" ht="30">
      <c r="A18" s="80" t="s">
        <v>16</v>
      </c>
      <c r="B18" s="81" t="s">
        <v>26</v>
      </c>
      <c r="C18" s="82" t="s">
        <v>27</v>
      </c>
    </row>
    <row r="19" spans="1:256">
      <c r="A19" s="130" t="s">
        <v>28</v>
      </c>
      <c r="B19" s="131"/>
      <c r="C19" s="79" t="s">
        <v>29</v>
      </c>
    </row>
    <row r="20" spans="1:256" ht="30">
      <c r="A20" s="80" t="s">
        <v>28</v>
      </c>
      <c r="B20" s="81" t="s">
        <v>14</v>
      </c>
      <c r="C20" s="82" t="s">
        <v>15</v>
      </c>
    </row>
    <row r="21" spans="1:256">
      <c r="A21" s="130" t="s">
        <v>30</v>
      </c>
      <c r="B21" s="131"/>
      <c r="C21" s="79" t="s">
        <v>31</v>
      </c>
    </row>
    <row r="22" spans="1:256" ht="30">
      <c r="A22" s="80" t="s">
        <v>30</v>
      </c>
      <c r="B22" s="81" t="s">
        <v>8</v>
      </c>
      <c r="C22" s="82" t="s">
        <v>32</v>
      </c>
    </row>
    <row r="23" spans="1:256" ht="60">
      <c r="A23" s="80" t="s">
        <v>30</v>
      </c>
      <c r="B23" s="81" t="s">
        <v>33</v>
      </c>
      <c r="C23" s="84" t="s">
        <v>34</v>
      </c>
    </row>
    <row r="24" spans="1:256" ht="28.5">
      <c r="A24" s="130" t="s">
        <v>35</v>
      </c>
      <c r="B24" s="131"/>
      <c r="C24" s="79" t="s">
        <v>36</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c r="IR24" s="85"/>
      <c r="IS24" s="85"/>
      <c r="IT24" s="85"/>
      <c r="IU24" s="85"/>
      <c r="IV24" s="85"/>
    </row>
    <row r="25" spans="1:256">
      <c r="A25" s="81" t="s">
        <v>35</v>
      </c>
      <c r="B25" s="81" t="s">
        <v>37</v>
      </c>
      <c r="C25" s="82" t="s">
        <v>38</v>
      </c>
    </row>
    <row r="26" spans="1:256" ht="45">
      <c r="A26" s="86" t="s">
        <v>35</v>
      </c>
      <c r="B26" s="81" t="s">
        <v>39</v>
      </c>
      <c r="C26" s="82" t="s">
        <v>40</v>
      </c>
      <c r="D26" s="87"/>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c r="IR26" s="85"/>
      <c r="IS26" s="85"/>
      <c r="IT26" s="85"/>
      <c r="IU26" s="85"/>
      <c r="IV26" s="85"/>
    </row>
    <row r="27" spans="1:256" ht="29.25">
      <c r="A27" s="130" t="s">
        <v>41</v>
      </c>
      <c r="B27" s="131"/>
      <c r="C27" s="88" t="s">
        <v>42</v>
      </c>
    </row>
    <row r="28" spans="1:256" ht="30">
      <c r="A28" s="81" t="s">
        <v>41</v>
      </c>
      <c r="B28" s="89" t="s">
        <v>14</v>
      </c>
      <c r="C28" s="82" t="s">
        <v>15</v>
      </c>
    </row>
    <row r="29" spans="1:256">
      <c r="A29" s="130" t="s">
        <v>43</v>
      </c>
      <c r="B29" s="131"/>
      <c r="C29" s="79" t="s">
        <v>44</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c r="GH29" s="85"/>
      <c r="GI29" s="85"/>
      <c r="GJ29" s="85"/>
      <c r="GK29" s="85"/>
      <c r="GL29" s="85"/>
      <c r="GM29" s="85"/>
      <c r="GN29" s="85"/>
      <c r="GO29" s="85"/>
      <c r="GP29" s="85"/>
      <c r="GQ29" s="85"/>
      <c r="GR29" s="85"/>
      <c r="GS29" s="85"/>
      <c r="GT29" s="85"/>
      <c r="GU29" s="85"/>
      <c r="GV29" s="85"/>
      <c r="GW29" s="85"/>
      <c r="GX29" s="85"/>
      <c r="GY29" s="85"/>
      <c r="GZ29" s="85"/>
      <c r="HA29" s="85"/>
      <c r="HB29" s="85"/>
      <c r="HC29" s="85"/>
      <c r="HD29" s="85"/>
      <c r="HE29" s="85"/>
      <c r="HF29" s="85"/>
      <c r="HG29" s="85"/>
      <c r="HH29" s="85"/>
      <c r="HI29" s="85"/>
      <c r="HJ29" s="85"/>
      <c r="HK29" s="85"/>
      <c r="HL29" s="85"/>
      <c r="HM29" s="85"/>
      <c r="HN29" s="85"/>
      <c r="HO29" s="85"/>
      <c r="HP29" s="85"/>
      <c r="HQ29" s="85"/>
      <c r="HR29" s="85"/>
      <c r="HS29" s="85"/>
      <c r="HT29" s="85"/>
      <c r="HU29" s="85"/>
      <c r="HV29" s="85"/>
      <c r="HW29" s="85"/>
      <c r="HX29" s="85"/>
      <c r="HY29" s="85"/>
      <c r="HZ29" s="85"/>
      <c r="IA29" s="85"/>
      <c r="IB29" s="85"/>
      <c r="IC29" s="85"/>
      <c r="ID29" s="85"/>
      <c r="IE29" s="85"/>
      <c r="IF29" s="85"/>
      <c r="IG29" s="85"/>
      <c r="IH29" s="85"/>
      <c r="II29" s="85"/>
      <c r="IJ29" s="85"/>
      <c r="IK29" s="85"/>
      <c r="IL29" s="85"/>
      <c r="IM29" s="85"/>
      <c r="IN29" s="85"/>
      <c r="IO29" s="85"/>
      <c r="IP29" s="85"/>
      <c r="IQ29" s="85"/>
      <c r="IR29" s="85"/>
      <c r="IS29" s="85"/>
      <c r="IT29" s="85"/>
      <c r="IU29" s="85"/>
      <c r="IV29" s="85"/>
    </row>
    <row r="30" spans="1:256" ht="60">
      <c r="A30" s="81" t="s">
        <v>43</v>
      </c>
      <c r="B30" s="81" t="s">
        <v>45</v>
      </c>
      <c r="C30" s="82" t="s">
        <v>46</v>
      </c>
    </row>
    <row r="31" spans="1:256" ht="60">
      <c r="A31" s="81" t="s">
        <v>43</v>
      </c>
      <c r="B31" s="81" t="s">
        <v>47</v>
      </c>
      <c r="C31" s="82" t="s">
        <v>48</v>
      </c>
    </row>
    <row r="32" spans="1:256" ht="60">
      <c r="A32" s="81" t="s">
        <v>43</v>
      </c>
      <c r="B32" s="81" t="s">
        <v>49</v>
      </c>
      <c r="C32" s="82" t="s">
        <v>50</v>
      </c>
    </row>
    <row r="33" spans="1:256" ht="60">
      <c r="A33" s="81" t="s">
        <v>43</v>
      </c>
      <c r="B33" s="81" t="s">
        <v>51</v>
      </c>
      <c r="C33" s="82" t="s">
        <v>52</v>
      </c>
    </row>
    <row r="34" spans="1:256" ht="28.5">
      <c r="A34" s="130" t="s">
        <v>53</v>
      </c>
      <c r="B34" s="131"/>
      <c r="C34" s="79" t="s">
        <v>54</v>
      </c>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c r="IR34" s="85"/>
      <c r="IS34" s="85"/>
      <c r="IT34" s="85"/>
      <c r="IU34" s="85"/>
      <c r="IV34" s="85"/>
    </row>
    <row r="35" spans="1:256" ht="45">
      <c r="A35" s="81" t="s">
        <v>53</v>
      </c>
      <c r="B35" s="81" t="s">
        <v>12</v>
      </c>
      <c r="C35" s="82" t="s">
        <v>55</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85"/>
      <c r="IH35" s="85"/>
      <c r="II35" s="85"/>
      <c r="IJ35" s="85"/>
      <c r="IK35" s="85"/>
      <c r="IL35" s="85"/>
      <c r="IM35" s="85"/>
      <c r="IN35" s="85"/>
      <c r="IO35" s="85"/>
      <c r="IP35" s="85"/>
      <c r="IQ35" s="85"/>
      <c r="IR35" s="85"/>
      <c r="IS35" s="85"/>
      <c r="IT35" s="85"/>
      <c r="IU35" s="85"/>
      <c r="IV35" s="85"/>
    </row>
    <row r="36" spans="1:256" ht="30">
      <c r="A36" s="81" t="s">
        <v>53</v>
      </c>
      <c r="B36" s="81" t="s">
        <v>56</v>
      </c>
      <c r="C36" s="82" t="s">
        <v>57</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row>
    <row r="37" spans="1:256" ht="30">
      <c r="A37" s="81" t="s">
        <v>53</v>
      </c>
      <c r="B37" s="81" t="s">
        <v>24</v>
      </c>
      <c r="C37" s="82" t="s">
        <v>58</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row>
    <row r="38" spans="1:256" ht="45">
      <c r="A38" s="86" t="s">
        <v>53</v>
      </c>
      <c r="B38" s="81" t="s">
        <v>59</v>
      </c>
      <c r="C38" s="82" t="s">
        <v>60</v>
      </c>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85"/>
      <c r="EO38" s="85"/>
      <c r="EP38" s="85"/>
      <c r="EQ38" s="85"/>
      <c r="ER38" s="85"/>
      <c r="ES38" s="85"/>
      <c r="ET38" s="85"/>
      <c r="EU38" s="85"/>
      <c r="EV38" s="85"/>
      <c r="EW38" s="85"/>
      <c r="EX38" s="85"/>
      <c r="EY38" s="85"/>
      <c r="EZ38" s="85"/>
      <c r="FA38" s="85"/>
      <c r="FB38" s="85"/>
      <c r="FC38" s="85"/>
      <c r="FD38" s="85"/>
      <c r="FE38" s="85"/>
      <c r="FF38" s="85"/>
      <c r="FG38" s="85"/>
      <c r="FH38" s="85"/>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c r="GH38" s="85"/>
      <c r="GI38" s="85"/>
      <c r="GJ38" s="85"/>
      <c r="GK38" s="85"/>
      <c r="GL38" s="85"/>
      <c r="GM38" s="85"/>
      <c r="GN38" s="85"/>
      <c r="GO38" s="85"/>
      <c r="GP38" s="85"/>
      <c r="GQ38" s="85"/>
      <c r="GR38" s="85"/>
      <c r="GS38" s="85"/>
      <c r="GT38" s="85"/>
      <c r="GU38" s="85"/>
      <c r="GV38" s="85"/>
      <c r="GW38" s="85"/>
      <c r="GX38" s="85"/>
      <c r="GY38" s="85"/>
      <c r="GZ38" s="85"/>
      <c r="HA38" s="85"/>
      <c r="HB38" s="85"/>
      <c r="HC38" s="85"/>
      <c r="HD38" s="85"/>
      <c r="HE38" s="85"/>
      <c r="HF38" s="85"/>
      <c r="HG38" s="85"/>
      <c r="HH38" s="85"/>
      <c r="HI38" s="85"/>
      <c r="HJ38" s="85"/>
      <c r="HK38" s="85"/>
      <c r="HL38" s="85"/>
      <c r="HM38" s="85"/>
      <c r="HN38" s="85"/>
      <c r="HO38" s="85"/>
      <c r="HP38" s="85"/>
      <c r="HQ38" s="85"/>
      <c r="HR38" s="85"/>
      <c r="HS38" s="85"/>
      <c r="HT38" s="85"/>
      <c r="HU38" s="85"/>
      <c r="HV38" s="85"/>
      <c r="HW38" s="85"/>
      <c r="HX38" s="85"/>
      <c r="HY38" s="85"/>
      <c r="HZ38" s="85"/>
      <c r="IA38" s="85"/>
      <c r="IB38" s="85"/>
      <c r="IC38" s="85"/>
      <c r="ID38" s="85"/>
      <c r="IE38" s="85"/>
      <c r="IF38" s="85"/>
      <c r="IG38" s="85"/>
      <c r="IH38" s="85"/>
      <c r="II38" s="85"/>
      <c r="IJ38" s="85"/>
      <c r="IK38" s="85"/>
      <c r="IL38" s="85"/>
      <c r="IM38" s="85"/>
      <c r="IN38" s="85"/>
      <c r="IO38" s="85"/>
      <c r="IP38" s="85"/>
      <c r="IQ38" s="85"/>
      <c r="IR38" s="85"/>
      <c r="IS38" s="85"/>
      <c r="IT38" s="85"/>
      <c r="IU38" s="85"/>
      <c r="IV38" s="85"/>
    </row>
    <row r="39" spans="1:256" ht="45">
      <c r="A39" s="81" t="s">
        <v>53</v>
      </c>
      <c r="B39" s="81" t="s">
        <v>61</v>
      </c>
      <c r="C39" s="82" t="s">
        <v>62</v>
      </c>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85"/>
      <c r="GI39" s="85"/>
      <c r="GJ39" s="85"/>
      <c r="GK39" s="85"/>
      <c r="GL39" s="85"/>
      <c r="GM39" s="85"/>
      <c r="GN39" s="85"/>
      <c r="GO39" s="85"/>
      <c r="GP39" s="85"/>
      <c r="GQ39" s="85"/>
      <c r="GR39" s="85"/>
      <c r="GS39" s="85"/>
      <c r="GT39" s="85"/>
      <c r="GU39" s="85"/>
      <c r="GV39" s="85"/>
      <c r="GW39" s="85"/>
      <c r="GX39" s="85"/>
      <c r="GY39" s="85"/>
      <c r="GZ39" s="85"/>
      <c r="HA39" s="85"/>
      <c r="HB39" s="85"/>
      <c r="HC39" s="85"/>
      <c r="HD39" s="85"/>
      <c r="HE39" s="85"/>
      <c r="HF39" s="85"/>
      <c r="HG39" s="85"/>
      <c r="HH39" s="85"/>
      <c r="HI39" s="85"/>
      <c r="HJ39" s="85"/>
      <c r="HK39" s="85"/>
      <c r="HL39" s="85"/>
      <c r="HM39" s="85"/>
      <c r="HN39" s="85"/>
      <c r="HO39" s="85"/>
      <c r="HP39" s="85"/>
      <c r="HQ39" s="85"/>
      <c r="HR39" s="85"/>
      <c r="HS39" s="85"/>
      <c r="HT39" s="85"/>
      <c r="HU39" s="85"/>
      <c r="HV39" s="85"/>
      <c r="HW39" s="85"/>
      <c r="HX39" s="85"/>
      <c r="HY39" s="85"/>
      <c r="HZ39" s="85"/>
      <c r="IA39" s="85"/>
      <c r="IB39" s="85"/>
      <c r="IC39" s="85"/>
      <c r="ID39" s="85"/>
      <c r="IE39" s="85"/>
      <c r="IF39" s="85"/>
      <c r="IG39" s="85"/>
      <c r="IH39" s="85"/>
      <c r="II39" s="85"/>
      <c r="IJ39" s="85"/>
      <c r="IK39" s="85"/>
      <c r="IL39" s="85"/>
      <c r="IM39" s="85"/>
      <c r="IN39" s="85"/>
      <c r="IO39" s="85"/>
      <c r="IP39" s="85"/>
      <c r="IQ39" s="85"/>
      <c r="IR39" s="85"/>
      <c r="IS39" s="85"/>
      <c r="IT39" s="85"/>
      <c r="IU39" s="85"/>
      <c r="IV39" s="85"/>
    </row>
    <row r="40" spans="1:256" ht="45">
      <c r="A40" s="86" t="s">
        <v>53</v>
      </c>
      <c r="B40" s="81" t="s">
        <v>39</v>
      </c>
      <c r="C40" s="82" t="s">
        <v>40</v>
      </c>
      <c r="D40" s="87"/>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c r="FH40" s="85"/>
      <c r="FI40" s="85"/>
      <c r="FJ40" s="85"/>
      <c r="FK40" s="85"/>
      <c r="FL40" s="85"/>
      <c r="FM40" s="85"/>
      <c r="FN40" s="85"/>
      <c r="FO40" s="85"/>
      <c r="FP40" s="85"/>
      <c r="FQ40" s="85"/>
      <c r="FR40" s="85"/>
      <c r="FS40" s="85"/>
      <c r="FT40" s="85"/>
      <c r="FU40" s="85"/>
      <c r="FV40" s="85"/>
      <c r="FW40" s="85"/>
      <c r="FX40" s="85"/>
      <c r="FY40" s="85"/>
      <c r="FZ40" s="85"/>
      <c r="GA40" s="85"/>
      <c r="GB40" s="85"/>
      <c r="GC40" s="85"/>
      <c r="GD40" s="85"/>
      <c r="GE40" s="85"/>
      <c r="GF40" s="85"/>
      <c r="GG40" s="85"/>
      <c r="GH40" s="85"/>
      <c r="GI40" s="85"/>
      <c r="GJ40" s="85"/>
      <c r="GK40" s="85"/>
      <c r="GL40" s="85"/>
      <c r="GM40" s="85"/>
      <c r="GN40" s="85"/>
      <c r="GO40" s="85"/>
      <c r="GP40" s="85"/>
      <c r="GQ40" s="85"/>
      <c r="GR40" s="85"/>
      <c r="GS40" s="85"/>
      <c r="GT40" s="85"/>
      <c r="GU40" s="85"/>
      <c r="GV40" s="85"/>
      <c r="GW40" s="85"/>
      <c r="GX40" s="85"/>
      <c r="GY40" s="85"/>
      <c r="GZ40" s="85"/>
      <c r="HA40" s="85"/>
      <c r="HB40" s="85"/>
      <c r="HC40" s="85"/>
      <c r="HD40" s="85"/>
      <c r="HE40" s="85"/>
      <c r="HF40" s="85"/>
      <c r="HG40" s="85"/>
      <c r="HH40" s="85"/>
      <c r="HI40" s="85"/>
      <c r="HJ40" s="85"/>
      <c r="HK40" s="85"/>
      <c r="HL40" s="85"/>
      <c r="HM40" s="85"/>
      <c r="HN40" s="85"/>
      <c r="HO40" s="85"/>
      <c r="HP40" s="85"/>
      <c r="HQ40" s="85"/>
      <c r="HR40" s="85"/>
      <c r="HS40" s="85"/>
      <c r="HT40" s="85"/>
      <c r="HU40" s="85"/>
      <c r="HV40" s="85"/>
      <c r="HW40" s="85"/>
      <c r="HX40" s="85"/>
      <c r="HY40" s="85"/>
      <c r="HZ40" s="85"/>
      <c r="IA40" s="85"/>
      <c r="IB40" s="85"/>
      <c r="IC40" s="85"/>
      <c r="ID40" s="85"/>
      <c r="IE40" s="85"/>
      <c r="IF40" s="85"/>
      <c r="IG40" s="85"/>
      <c r="IH40" s="85"/>
      <c r="II40" s="85"/>
      <c r="IJ40" s="85"/>
      <c r="IK40" s="85"/>
      <c r="IL40" s="85"/>
      <c r="IM40" s="85"/>
      <c r="IN40" s="85"/>
      <c r="IO40" s="85"/>
      <c r="IP40" s="85"/>
      <c r="IQ40" s="85"/>
      <c r="IR40" s="85"/>
      <c r="IS40" s="85"/>
      <c r="IT40" s="85"/>
      <c r="IU40" s="85"/>
      <c r="IV40" s="85"/>
    </row>
    <row r="41" spans="1:256" ht="30">
      <c r="A41" s="81" t="s">
        <v>53</v>
      </c>
      <c r="B41" s="81" t="s">
        <v>14</v>
      </c>
      <c r="C41" s="82" t="s">
        <v>15</v>
      </c>
      <c r="D41" s="87"/>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85"/>
      <c r="EQ41" s="85"/>
      <c r="ER41" s="85"/>
      <c r="ES41" s="85"/>
      <c r="ET41" s="85"/>
      <c r="EU41" s="85"/>
      <c r="EV41" s="85"/>
      <c r="EW41" s="85"/>
      <c r="EX41" s="85"/>
      <c r="EY41" s="85"/>
      <c r="EZ41" s="85"/>
      <c r="FA41" s="85"/>
      <c r="FB41" s="85"/>
      <c r="FC41" s="85"/>
      <c r="FD41" s="85"/>
      <c r="FE41" s="85"/>
      <c r="FF41" s="85"/>
      <c r="FG41" s="85"/>
      <c r="FH41" s="85"/>
      <c r="FI41" s="85"/>
      <c r="FJ41" s="85"/>
      <c r="FK41" s="85"/>
      <c r="FL41" s="85"/>
      <c r="FM41" s="85"/>
      <c r="FN41" s="85"/>
      <c r="FO41" s="85"/>
      <c r="FP41" s="85"/>
      <c r="FQ41" s="85"/>
      <c r="FR41" s="85"/>
      <c r="FS41" s="85"/>
      <c r="FT41" s="85"/>
      <c r="FU41" s="85"/>
      <c r="FV41" s="85"/>
      <c r="FW41" s="85"/>
      <c r="FX41" s="85"/>
      <c r="FY41" s="85"/>
      <c r="FZ41" s="85"/>
      <c r="GA41" s="85"/>
      <c r="GB41" s="85"/>
      <c r="GC41" s="85"/>
      <c r="GD41" s="85"/>
      <c r="GE41" s="85"/>
      <c r="GF41" s="85"/>
      <c r="GG41" s="85"/>
      <c r="GH41" s="85"/>
      <c r="GI41" s="85"/>
      <c r="GJ41" s="85"/>
      <c r="GK41" s="85"/>
      <c r="GL41" s="85"/>
      <c r="GM41" s="85"/>
      <c r="GN41" s="85"/>
      <c r="GO41" s="85"/>
      <c r="GP41" s="85"/>
      <c r="GQ41" s="85"/>
      <c r="GR41" s="85"/>
      <c r="GS41" s="85"/>
      <c r="GT41" s="85"/>
      <c r="GU41" s="85"/>
      <c r="GV41" s="85"/>
      <c r="GW41" s="85"/>
      <c r="GX41" s="85"/>
      <c r="GY41" s="85"/>
      <c r="GZ41" s="85"/>
      <c r="HA41" s="85"/>
      <c r="HB41" s="85"/>
      <c r="HC41" s="85"/>
      <c r="HD41" s="85"/>
      <c r="HE41" s="85"/>
      <c r="HF41" s="85"/>
      <c r="HG41" s="85"/>
      <c r="HH41" s="85"/>
      <c r="HI41" s="85"/>
      <c r="HJ41" s="85"/>
      <c r="HK41" s="85"/>
      <c r="HL41" s="85"/>
      <c r="HM41" s="85"/>
      <c r="HN41" s="85"/>
      <c r="HO41" s="85"/>
      <c r="HP41" s="85"/>
      <c r="HQ41" s="85"/>
      <c r="HR41" s="85"/>
      <c r="HS41" s="85"/>
      <c r="HT41" s="85"/>
      <c r="HU41" s="85"/>
      <c r="HV41" s="85"/>
      <c r="HW41" s="85"/>
      <c r="HX41" s="85"/>
      <c r="HY41" s="85"/>
      <c r="HZ41" s="85"/>
      <c r="IA41" s="85"/>
      <c r="IB41" s="85"/>
      <c r="IC41" s="85"/>
      <c r="ID41" s="85"/>
      <c r="IE41" s="85"/>
      <c r="IF41" s="85"/>
      <c r="IG41" s="85"/>
      <c r="IH41" s="85"/>
      <c r="II41" s="85"/>
      <c r="IJ41" s="85"/>
      <c r="IK41" s="85"/>
      <c r="IL41" s="85"/>
      <c r="IM41" s="85"/>
      <c r="IN41" s="85"/>
      <c r="IO41" s="85"/>
      <c r="IP41" s="85"/>
      <c r="IQ41" s="85"/>
      <c r="IR41" s="85"/>
      <c r="IS41" s="85"/>
      <c r="IT41" s="85"/>
      <c r="IU41" s="85"/>
      <c r="IV41" s="85"/>
    </row>
    <row r="42" spans="1:256">
      <c r="A42" s="139" t="s">
        <v>63</v>
      </c>
      <c r="B42" s="140"/>
      <c r="C42" s="79" t="s">
        <v>64</v>
      </c>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5"/>
      <c r="EB42" s="85"/>
      <c r="EC42" s="85"/>
      <c r="ED42" s="85"/>
      <c r="EE42" s="85"/>
      <c r="EF42" s="85"/>
      <c r="EG42" s="85"/>
      <c r="EH42" s="85"/>
      <c r="EI42" s="85"/>
      <c r="EJ42" s="85"/>
      <c r="EK42" s="85"/>
      <c r="EL42" s="85"/>
      <c r="EM42" s="85"/>
      <c r="EN42" s="85"/>
      <c r="EO42" s="85"/>
      <c r="EP42" s="85"/>
      <c r="EQ42" s="85"/>
      <c r="ER42" s="85"/>
      <c r="ES42" s="85"/>
      <c r="ET42" s="85"/>
      <c r="EU42" s="85"/>
      <c r="EV42" s="85"/>
      <c r="EW42" s="85"/>
      <c r="EX42" s="85"/>
      <c r="EY42" s="85"/>
      <c r="EZ42" s="85"/>
      <c r="FA42" s="85"/>
      <c r="FB42" s="85"/>
      <c r="FC42" s="85"/>
      <c r="FD42" s="85"/>
      <c r="FE42" s="85"/>
      <c r="FF42" s="85"/>
      <c r="FG42" s="85"/>
      <c r="FH42" s="85"/>
      <c r="FI42" s="85"/>
      <c r="FJ42" s="85"/>
      <c r="FK42" s="85"/>
      <c r="FL42" s="85"/>
      <c r="FM42" s="85"/>
      <c r="FN42" s="85"/>
      <c r="FO42" s="85"/>
      <c r="FP42" s="85"/>
      <c r="FQ42" s="85"/>
      <c r="FR42" s="85"/>
      <c r="FS42" s="85"/>
      <c r="FT42" s="85"/>
      <c r="FU42" s="85"/>
      <c r="FV42" s="85"/>
      <c r="FW42" s="85"/>
      <c r="FX42" s="85"/>
      <c r="FY42" s="85"/>
      <c r="FZ42" s="85"/>
      <c r="GA42" s="85"/>
      <c r="GB42" s="85"/>
      <c r="GC42" s="85"/>
      <c r="GD42" s="85"/>
      <c r="GE42" s="85"/>
      <c r="GF42" s="85"/>
      <c r="GG42" s="85"/>
      <c r="GH42" s="85"/>
      <c r="GI42" s="85"/>
      <c r="GJ42" s="85"/>
      <c r="GK42" s="85"/>
      <c r="GL42" s="85"/>
      <c r="GM42" s="85"/>
      <c r="GN42" s="85"/>
      <c r="GO42" s="85"/>
      <c r="GP42" s="85"/>
      <c r="GQ42" s="85"/>
      <c r="GR42" s="85"/>
      <c r="GS42" s="85"/>
      <c r="GT42" s="85"/>
      <c r="GU42" s="85"/>
      <c r="GV42" s="85"/>
      <c r="GW42" s="85"/>
      <c r="GX42" s="85"/>
      <c r="GY42" s="85"/>
      <c r="GZ42" s="85"/>
      <c r="HA42" s="85"/>
      <c r="HB42" s="85"/>
      <c r="HC42" s="85"/>
      <c r="HD42" s="85"/>
      <c r="HE42" s="85"/>
      <c r="HF42" s="85"/>
      <c r="HG42" s="85"/>
      <c r="HH42" s="85"/>
      <c r="HI42" s="85"/>
      <c r="HJ42" s="85"/>
      <c r="HK42" s="85"/>
      <c r="HL42" s="85"/>
      <c r="HM42" s="85"/>
      <c r="HN42" s="85"/>
      <c r="HO42" s="85"/>
      <c r="HP42" s="85"/>
      <c r="HQ42" s="85"/>
      <c r="HR42" s="85"/>
      <c r="HS42" s="85"/>
      <c r="HT42" s="85"/>
      <c r="HU42" s="85"/>
      <c r="HV42" s="85"/>
      <c r="HW42" s="85"/>
      <c r="HX42" s="85"/>
      <c r="HY42" s="85"/>
      <c r="HZ42" s="85"/>
      <c r="IA42" s="85"/>
      <c r="IB42" s="85"/>
      <c r="IC42" s="85"/>
      <c r="ID42" s="85"/>
      <c r="IE42" s="85"/>
      <c r="IF42" s="85"/>
      <c r="IG42" s="85"/>
      <c r="IH42" s="85"/>
      <c r="II42" s="85"/>
      <c r="IJ42" s="85"/>
      <c r="IK42" s="85"/>
      <c r="IL42" s="85"/>
      <c r="IM42" s="85"/>
      <c r="IN42" s="85"/>
      <c r="IO42" s="85"/>
      <c r="IP42" s="85"/>
      <c r="IQ42" s="85"/>
      <c r="IR42" s="85"/>
      <c r="IS42" s="85"/>
      <c r="IT42" s="85"/>
      <c r="IU42" s="85"/>
      <c r="IV42" s="85"/>
    </row>
    <row r="43" spans="1:256" ht="45">
      <c r="A43" s="86" t="s">
        <v>63</v>
      </c>
      <c r="B43" s="81" t="s">
        <v>12</v>
      </c>
      <c r="C43" s="82" t="s">
        <v>55</v>
      </c>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85"/>
      <c r="EN43" s="85"/>
      <c r="EO43" s="85"/>
      <c r="EP43" s="85"/>
      <c r="EQ43" s="85"/>
      <c r="ER43" s="85"/>
      <c r="ES43" s="85"/>
      <c r="ET43" s="85"/>
      <c r="EU43" s="85"/>
      <c r="EV43" s="85"/>
      <c r="EW43" s="85"/>
      <c r="EX43" s="85"/>
      <c r="EY43" s="85"/>
      <c r="EZ43" s="85"/>
      <c r="FA43" s="85"/>
      <c r="FB43" s="85"/>
      <c r="FC43" s="85"/>
      <c r="FD43" s="85"/>
      <c r="FE43" s="85"/>
      <c r="FF43" s="85"/>
      <c r="FG43" s="85"/>
      <c r="FH43" s="85"/>
      <c r="FI43" s="85"/>
      <c r="FJ43" s="85"/>
      <c r="FK43" s="85"/>
      <c r="FL43" s="85"/>
      <c r="FM43" s="85"/>
      <c r="FN43" s="85"/>
      <c r="FO43" s="85"/>
      <c r="FP43" s="85"/>
      <c r="FQ43" s="85"/>
      <c r="FR43" s="85"/>
      <c r="FS43" s="85"/>
      <c r="FT43" s="85"/>
      <c r="FU43" s="85"/>
      <c r="FV43" s="85"/>
      <c r="FW43" s="85"/>
      <c r="FX43" s="85"/>
      <c r="FY43" s="85"/>
      <c r="FZ43" s="85"/>
      <c r="GA43" s="85"/>
      <c r="GB43" s="85"/>
      <c r="GC43" s="85"/>
      <c r="GD43" s="85"/>
      <c r="GE43" s="85"/>
      <c r="GF43" s="85"/>
      <c r="GG43" s="85"/>
      <c r="GH43" s="85"/>
      <c r="GI43" s="85"/>
      <c r="GJ43" s="85"/>
      <c r="GK43" s="85"/>
      <c r="GL43" s="85"/>
      <c r="GM43" s="85"/>
      <c r="GN43" s="85"/>
      <c r="GO43" s="85"/>
      <c r="GP43" s="85"/>
      <c r="GQ43" s="85"/>
      <c r="GR43" s="85"/>
      <c r="GS43" s="85"/>
      <c r="GT43" s="85"/>
      <c r="GU43" s="85"/>
      <c r="GV43" s="85"/>
      <c r="GW43" s="85"/>
      <c r="GX43" s="85"/>
      <c r="GY43" s="85"/>
      <c r="GZ43" s="85"/>
      <c r="HA43" s="85"/>
      <c r="HB43" s="85"/>
      <c r="HC43" s="85"/>
      <c r="HD43" s="85"/>
      <c r="HE43" s="85"/>
      <c r="HF43" s="85"/>
      <c r="HG43" s="85"/>
      <c r="HH43" s="85"/>
      <c r="HI43" s="85"/>
      <c r="HJ43" s="85"/>
      <c r="HK43" s="85"/>
      <c r="HL43" s="85"/>
      <c r="HM43" s="85"/>
      <c r="HN43" s="85"/>
      <c r="HO43" s="85"/>
      <c r="HP43" s="85"/>
      <c r="HQ43" s="85"/>
      <c r="HR43" s="85"/>
      <c r="HS43" s="85"/>
      <c r="HT43" s="85"/>
      <c r="HU43" s="85"/>
      <c r="HV43" s="85"/>
      <c r="HW43" s="85"/>
      <c r="HX43" s="85"/>
      <c r="HY43" s="85"/>
      <c r="HZ43" s="85"/>
      <c r="IA43" s="85"/>
      <c r="IB43" s="85"/>
      <c r="IC43" s="85"/>
      <c r="ID43" s="85"/>
      <c r="IE43" s="85"/>
      <c r="IF43" s="85"/>
      <c r="IG43" s="85"/>
      <c r="IH43" s="85"/>
      <c r="II43" s="85"/>
      <c r="IJ43" s="85"/>
      <c r="IK43" s="85"/>
      <c r="IL43" s="85"/>
      <c r="IM43" s="85"/>
      <c r="IN43" s="85"/>
      <c r="IO43" s="85"/>
      <c r="IP43" s="85"/>
      <c r="IQ43" s="85"/>
      <c r="IR43" s="85"/>
      <c r="IS43" s="85"/>
      <c r="IT43" s="85"/>
      <c r="IU43" s="85"/>
      <c r="IV43" s="85"/>
    </row>
    <row r="44" spans="1:256" ht="28.5">
      <c r="A44" s="130" t="s">
        <v>65</v>
      </c>
      <c r="B44" s="131"/>
      <c r="C44" s="79" t="s">
        <v>66</v>
      </c>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85"/>
      <c r="FM44" s="85"/>
      <c r="FN44" s="85"/>
      <c r="FO44" s="85"/>
      <c r="FP44" s="85"/>
      <c r="FQ44" s="85"/>
      <c r="FR44" s="85"/>
      <c r="FS44" s="85"/>
      <c r="FT44" s="85"/>
      <c r="FU44" s="85"/>
      <c r="FV44" s="85"/>
      <c r="FW44" s="85"/>
      <c r="FX44" s="85"/>
      <c r="FY44" s="85"/>
      <c r="FZ44" s="85"/>
      <c r="GA44" s="85"/>
      <c r="GB44" s="85"/>
      <c r="GC44" s="85"/>
      <c r="GD44" s="85"/>
      <c r="GE44" s="85"/>
      <c r="GF44" s="85"/>
      <c r="GG44" s="85"/>
      <c r="GH44" s="85"/>
      <c r="GI44" s="85"/>
      <c r="GJ44" s="85"/>
      <c r="GK44" s="85"/>
      <c r="GL44" s="85"/>
      <c r="GM44" s="85"/>
      <c r="GN44" s="85"/>
      <c r="GO44" s="85"/>
      <c r="GP44" s="85"/>
      <c r="GQ44" s="85"/>
      <c r="GR44" s="85"/>
      <c r="GS44" s="85"/>
      <c r="GT44" s="85"/>
      <c r="GU44" s="85"/>
      <c r="GV44" s="85"/>
      <c r="GW44" s="85"/>
      <c r="GX44" s="85"/>
      <c r="GY44" s="85"/>
      <c r="GZ44" s="85"/>
      <c r="HA44" s="85"/>
      <c r="HB44" s="85"/>
      <c r="HC44" s="85"/>
      <c r="HD44" s="85"/>
      <c r="HE44" s="85"/>
      <c r="HF44" s="85"/>
      <c r="HG44" s="85"/>
      <c r="HH44" s="85"/>
      <c r="HI44" s="85"/>
      <c r="HJ44" s="85"/>
      <c r="HK44" s="85"/>
      <c r="HL44" s="85"/>
      <c r="HM44" s="85"/>
      <c r="HN44" s="85"/>
      <c r="HO44" s="85"/>
      <c r="HP44" s="85"/>
      <c r="HQ44" s="85"/>
      <c r="HR44" s="85"/>
      <c r="HS44" s="85"/>
      <c r="HT44" s="85"/>
      <c r="HU44" s="85"/>
      <c r="HV44" s="85"/>
      <c r="HW44" s="85"/>
      <c r="HX44" s="85"/>
      <c r="HY44" s="85"/>
      <c r="HZ44" s="85"/>
      <c r="IA44" s="85"/>
      <c r="IB44" s="85"/>
      <c r="IC44" s="85"/>
      <c r="ID44" s="85"/>
      <c r="IE44" s="85"/>
      <c r="IF44" s="85"/>
      <c r="IG44" s="85"/>
      <c r="IH44" s="85"/>
      <c r="II44" s="85"/>
      <c r="IJ44" s="85"/>
      <c r="IK44" s="85"/>
      <c r="IL44" s="85"/>
      <c r="IM44" s="85"/>
      <c r="IN44" s="85"/>
      <c r="IO44" s="85"/>
      <c r="IP44" s="85"/>
      <c r="IQ44" s="85"/>
      <c r="IR44" s="85"/>
      <c r="IS44" s="85"/>
      <c r="IT44" s="85"/>
      <c r="IU44" s="85"/>
      <c r="IV44" s="85"/>
    </row>
    <row r="45" spans="1:256" ht="60">
      <c r="A45" s="81" t="s">
        <v>65</v>
      </c>
      <c r="B45" s="81" t="s">
        <v>33</v>
      </c>
      <c r="C45" s="82" t="s">
        <v>34</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85"/>
      <c r="FM45" s="85"/>
      <c r="FN45" s="85"/>
      <c r="FO45" s="85"/>
      <c r="FP45" s="85"/>
      <c r="FQ45" s="85"/>
      <c r="FR45" s="85"/>
      <c r="FS45" s="85"/>
      <c r="FT45" s="85"/>
      <c r="FU45" s="85"/>
      <c r="FV45" s="85"/>
      <c r="FW45" s="85"/>
      <c r="FX45" s="85"/>
      <c r="FY45" s="85"/>
      <c r="FZ45" s="85"/>
      <c r="GA45" s="85"/>
      <c r="GB45" s="85"/>
      <c r="GC45" s="85"/>
      <c r="GD45" s="85"/>
      <c r="GE45" s="85"/>
      <c r="GF45" s="85"/>
      <c r="GG45" s="85"/>
      <c r="GH45" s="85"/>
      <c r="GI45" s="85"/>
      <c r="GJ45" s="85"/>
      <c r="GK45" s="85"/>
      <c r="GL45" s="85"/>
      <c r="GM45" s="85"/>
      <c r="GN45" s="85"/>
      <c r="GO45" s="85"/>
      <c r="GP45" s="85"/>
      <c r="GQ45" s="85"/>
      <c r="GR45" s="85"/>
      <c r="GS45" s="85"/>
      <c r="GT45" s="85"/>
      <c r="GU45" s="85"/>
      <c r="GV45" s="85"/>
      <c r="GW45" s="85"/>
      <c r="GX45" s="85"/>
      <c r="GY45" s="85"/>
      <c r="GZ45" s="85"/>
      <c r="HA45" s="85"/>
      <c r="HB45" s="85"/>
      <c r="HC45" s="85"/>
      <c r="HD45" s="85"/>
      <c r="HE45" s="85"/>
      <c r="HF45" s="85"/>
      <c r="HG45" s="85"/>
      <c r="HH45" s="85"/>
      <c r="HI45" s="85"/>
      <c r="HJ45" s="85"/>
      <c r="HK45" s="85"/>
      <c r="HL45" s="85"/>
      <c r="HM45" s="85"/>
      <c r="HN45" s="85"/>
      <c r="HO45" s="85"/>
      <c r="HP45" s="85"/>
      <c r="HQ45" s="85"/>
      <c r="HR45" s="85"/>
      <c r="HS45" s="85"/>
      <c r="HT45" s="85"/>
      <c r="HU45" s="85"/>
      <c r="HV45" s="85"/>
      <c r="HW45" s="85"/>
      <c r="HX45" s="85"/>
      <c r="HY45" s="85"/>
      <c r="HZ45" s="85"/>
      <c r="IA45" s="85"/>
      <c r="IB45" s="85"/>
      <c r="IC45" s="85"/>
      <c r="ID45" s="85"/>
      <c r="IE45" s="85"/>
      <c r="IF45" s="85"/>
      <c r="IG45" s="85"/>
      <c r="IH45" s="85"/>
      <c r="II45" s="85"/>
      <c r="IJ45" s="85"/>
      <c r="IK45" s="85"/>
      <c r="IL45" s="85"/>
      <c r="IM45" s="85"/>
      <c r="IN45" s="85"/>
      <c r="IO45" s="85"/>
      <c r="IP45" s="85"/>
      <c r="IQ45" s="85"/>
      <c r="IR45" s="85"/>
      <c r="IS45" s="85"/>
      <c r="IT45" s="85"/>
      <c r="IU45" s="85"/>
      <c r="IV45" s="85"/>
    </row>
    <row r="46" spans="1:256" ht="42.75">
      <c r="A46" s="130" t="s">
        <v>67</v>
      </c>
      <c r="B46" s="131"/>
      <c r="C46" s="79" t="s">
        <v>68</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c r="EU46" s="85"/>
      <c r="EV46" s="85"/>
      <c r="EW46" s="85"/>
      <c r="EX46" s="85"/>
      <c r="EY46" s="85"/>
      <c r="EZ46" s="85"/>
      <c r="FA46" s="85"/>
      <c r="FB46" s="85"/>
      <c r="FC46" s="85"/>
      <c r="FD46" s="85"/>
      <c r="FE46" s="85"/>
      <c r="FF46" s="85"/>
      <c r="FG46" s="85"/>
      <c r="FH46" s="85"/>
      <c r="FI46" s="85"/>
      <c r="FJ46" s="85"/>
      <c r="FK46" s="85"/>
      <c r="FL46" s="85"/>
      <c r="FM46" s="85"/>
      <c r="FN46" s="85"/>
      <c r="FO46" s="85"/>
      <c r="FP46" s="85"/>
      <c r="FQ46" s="85"/>
      <c r="FR46" s="85"/>
      <c r="FS46" s="85"/>
      <c r="FT46" s="85"/>
      <c r="FU46" s="85"/>
      <c r="FV46" s="85"/>
      <c r="FW46" s="85"/>
      <c r="FX46" s="85"/>
      <c r="FY46" s="85"/>
      <c r="FZ46" s="85"/>
      <c r="GA46" s="85"/>
      <c r="GB46" s="85"/>
      <c r="GC46" s="85"/>
      <c r="GD46" s="85"/>
      <c r="GE46" s="85"/>
      <c r="GF46" s="85"/>
      <c r="GG46" s="85"/>
      <c r="GH46" s="85"/>
      <c r="GI46" s="85"/>
      <c r="GJ46" s="85"/>
      <c r="GK46" s="85"/>
      <c r="GL46" s="85"/>
      <c r="GM46" s="85"/>
      <c r="GN46" s="85"/>
      <c r="GO46" s="85"/>
      <c r="GP46" s="85"/>
      <c r="GQ46" s="85"/>
      <c r="GR46" s="85"/>
      <c r="GS46" s="85"/>
      <c r="GT46" s="85"/>
      <c r="GU46" s="85"/>
      <c r="GV46" s="85"/>
      <c r="GW46" s="85"/>
      <c r="GX46" s="85"/>
      <c r="GY46" s="85"/>
      <c r="GZ46" s="85"/>
      <c r="HA46" s="85"/>
      <c r="HB46" s="85"/>
      <c r="HC46" s="85"/>
      <c r="HD46" s="85"/>
      <c r="HE46" s="85"/>
      <c r="HF46" s="85"/>
      <c r="HG46" s="85"/>
      <c r="HH46" s="85"/>
      <c r="HI46" s="85"/>
      <c r="HJ46" s="85"/>
      <c r="HK46" s="85"/>
      <c r="HL46" s="85"/>
      <c r="HM46" s="85"/>
      <c r="HN46" s="85"/>
      <c r="HO46" s="85"/>
      <c r="HP46" s="85"/>
      <c r="HQ46" s="85"/>
      <c r="HR46" s="85"/>
      <c r="HS46" s="85"/>
      <c r="HT46" s="85"/>
      <c r="HU46" s="85"/>
      <c r="HV46" s="85"/>
      <c r="HW46" s="85"/>
      <c r="HX46" s="85"/>
      <c r="HY46" s="85"/>
      <c r="HZ46" s="85"/>
      <c r="IA46" s="85"/>
      <c r="IB46" s="85"/>
      <c r="IC46" s="85"/>
      <c r="ID46" s="85"/>
      <c r="IE46" s="85"/>
      <c r="IF46" s="85"/>
      <c r="IG46" s="85"/>
      <c r="IH46" s="85"/>
      <c r="II46" s="85"/>
      <c r="IJ46" s="85"/>
      <c r="IK46" s="85"/>
      <c r="IL46" s="85"/>
      <c r="IM46" s="85"/>
      <c r="IN46" s="85"/>
      <c r="IO46" s="85"/>
      <c r="IP46" s="85"/>
      <c r="IQ46" s="85"/>
      <c r="IR46" s="85"/>
      <c r="IS46" s="85"/>
      <c r="IT46" s="85"/>
      <c r="IU46" s="85"/>
      <c r="IV46" s="85"/>
    </row>
    <row r="47" spans="1:256" ht="30">
      <c r="A47" s="81" t="s">
        <v>67</v>
      </c>
      <c r="B47" s="81" t="s">
        <v>14</v>
      </c>
      <c r="C47" s="82" t="s">
        <v>15</v>
      </c>
      <c r="D47" s="87"/>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5"/>
      <c r="FG47" s="85"/>
      <c r="FH47" s="85"/>
      <c r="FI47" s="85"/>
      <c r="FJ47" s="85"/>
      <c r="FK47" s="85"/>
      <c r="FL47" s="85"/>
      <c r="FM47" s="85"/>
      <c r="FN47" s="85"/>
      <c r="FO47" s="85"/>
      <c r="FP47" s="85"/>
      <c r="FQ47" s="85"/>
      <c r="FR47" s="85"/>
      <c r="FS47" s="85"/>
      <c r="FT47" s="85"/>
      <c r="FU47" s="85"/>
      <c r="FV47" s="85"/>
      <c r="FW47" s="85"/>
      <c r="FX47" s="85"/>
      <c r="FY47" s="85"/>
      <c r="FZ47" s="85"/>
      <c r="GA47" s="85"/>
      <c r="GB47" s="85"/>
      <c r="GC47" s="85"/>
      <c r="GD47" s="85"/>
      <c r="GE47" s="85"/>
      <c r="GF47" s="85"/>
      <c r="GG47" s="85"/>
      <c r="GH47" s="85"/>
      <c r="GI47" s="85"/>
      <c r="GJ47" s="85"/>
      <c r="GK47" s="85"/>
      <c r="GL47" s="85"/>
      <c r="GM47" s="85"/>
      <c r="GN47" s="85"/>
      <c r="GO47" s="85"/>
      <c r="GP47" s="85"/>
      <c r="GQ47" s="85"/>
      <c r="GR47" s="85"/>
      <c r="GS47" s="85"/>
      <c r="GT47" s="85"/>
      <c r="GU47" s="85"/>
      <c r="GV47" s="85"/>
      <c r="GW47" s="85"/>
      <c r="GX47" s="85"/>
      <c r="GY47" s="85"/>
      <c r="GZ47" s="85"/>
      <c r="HA47" s="85"/>
      <c r="HB47" s="85"/>
      <c r="HC47" s="85"/>
      <c r="HD47" s="85"/>
      <c r="HE47" s="85"/>
      <c r="HF47" s="85"/>
      <c r="HG47" s="85"/>
      <c r="HH47" s="85"/>
      <c r="HI47" s="85"/>
      <c r="HJ47" s="85"/>
      <c r="HK47" s="85"/>
      <c r="HL47" s="85"/>
      <c r="HM47" s="85"/>
      <c r="HN47" s="85"/>
      <c r="HO47" s="85"/>
      <c r="HP47" s="85"/>
      <c r="HQ47" s="85"/>
      <c r="HR47" s="85"/>
      <c r="HS47" s="85"/>
      <c r="HT47" s="85"/>
      <c r="HU47" s="85"/>
      <c r="HV47" s="85"/>
      <c r="HW47" s="85"/>
      <c r="HX47" s="85"/>
      <c r="HY47" s="85"/>
      <c r="HZ47" s="85"/>
      <c r="IA47" s="85"/>
      <c r="IB47" s="85"/>
      <c r="IC47" s="85"/>
      <c r="ID47" s="85"/>
      <c r="IE47" s="85"/>
      <c r="IF47" s="85"/>
      <c r="IG47" s="85"/>
      <c r="IH47" s="85"/>
      <c r="II47" s="85"/>
      <c r="IJ47" s="85"/>
      <c r="IK47" s="85"/>
      <c r="IL47" s="85"/>
      <c r="IM47" s="85"/>
      <c r="IN47" s="85"/>
      <c r="IO47" s="85"/>
      <c r="IP47" s="85"/>
      <c r="IQ47" s="85"/>
      <c r="IR47" s="85"/>
      <c r="IS47" s="85"/>
      <c r="IT47" s="85"/>
      <c r="IU47" s="85"/>
      <c r="IV47" s="85"/>
    </row>
    <row r="48" spans="1:256" ht="45">
      <c r="A48" s="86" t="s">
        <v>67</v>
      </c>
      <c r="B48" s="81" t="s">
        <v>39</v>
      </c>
      <c r="C48" s="82" t="s">
        <v>40</v>
      </c>
      <c r="D48" s="87"/>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5"/>
      <c r="EB48" s="85"/>
      <c r="EC48" s="85"/>
      <c r="ED48" s="85"/>
      <c r="EE48" s="85"/>
      <c r="EF48" s="85"/>
      <c r="EG48" s="85"/>
      <c r="EH48" s="85"/>
      <c r="EI48" s="85"/>
      <c r="EJ48" s="85"/>
      <c r="EK48" s="85"/>
      <c r="EL48" s="85"/>
      <c r="EM48" s="85"/>
      <c r="EN48" s="85"/>
      <c r="EO48" s="85"/>
      <c r="EP48" s="85"/>
      <c r="EQ48" s="85"/>
      <c r="ER48" s="85"/>
      <c r="ES48" s="85"/>
      <c r="ET48" s="85"/>
      <c r="EU48" s="85"/>
      <c r="EV48" s="85"/>
      <c r="EW48" s="85"/>
      <c r="EX48" s="85"/>
      <c r="EY48" s="85"/>
      <c r="EZ48" s="85"/>
      <c r="FA48" s="85"/>
      <c r="FB48" s="85"/>
      <c r="FC48" s="85"/>
      <c r="FD48" s="85"/>
      <c r="FE48" s="85"/>
      <c r="FF48" s="85"/>
      <c r="FG48" s="85"/>
      <c r="FH48" s="85"/>
      <c r="FI48" s="85"/>
      <c r="FJ48" s="85"/>
      <c r="FK48" s="85"/>
      <c r="FL48" s="85"/>
      <c r="FM48" s="85"/>
      <c r="FN48" s="85"/>
      <c r="FO48" s="85"/>
      <c r="FP48" s="85"/>
      <c r="FQ48" s="85"/>
      <c r="FR48" s="85"/>
      <c r="FS48" s="85"/>
      <c r="FT48" s="85"/>
      <c r="FU48" s="85"/>
      <c r="FV48" s="85"/>
      <c r="FW48" s="85"/>
      <c r="FX48" s="85"/>
      <c r="FY48" s="85"/>
      <c r="FZ48" s="85"/>
      <c r="GA48" s="85"/>
      <c r="GB48" s="85"/>
      <c r="GC48" s="85"/>
      <c r="GD48" s="85"/>
      <c r="GE48" s="85"/>
      <c r="GF48" s="85"/>
      <c r="GG48" s="85"/>
      <c r="GH48" s="85"/>
      <c r="GI48" s="85"/>
      <c r="GJ48" s="85"/>
      <c r="GK48" s="85"/>
      <c r="GL48" s="85"/>
      <c r="GM48" s="85"/>
      <c r="GN48" s="85"/>
      <c r="GO48" s="85"/>
      <c r="GP48" s="85"/>
      <c r="GQ48" s="85"/>
      <c r="GR48" s="85"/>
      <c r="GS48" s="85"/>
      <c r="GT48" s="85"/>
      <c r="GU48" s="85"/>
      <c r="GV48" s="85"/>
      <c r="GW48" s="85"/>
      <c r="GX48" s="85"/>
      <c r="GY48" s="85"/>
      <c r="GZ48" s="85"/>
      <c r="HA48" s="85"/>
      <c r="HB48" s="85"/>
      <c r="HC48" s="85"/>
      <c r="HD48" s="85"/>
      <c r="HE48" s="85"/>
      <c r="HF48" s="85"/>
      <c r="HG48" s="85"/>
      <c r="HH48" s="85"/>
      <c r="HI48" s="85"/>
      <c r="HJ48" s="85"/>
      <c r="HK48" s="85"/>
      <c r="HL48" s="85"/>
      <c r="HM48" s="85"/>
      <c r="HN48" s="85"/>
      <c r="HO48" s="85"/>
      <c r="HP48" s="85"/>
      <c r="HQ48" s="85"/>
      <c r="HR48" s="85"/>
      <c r="HS48" s="85"/>
      <c r="HT48" s="85"/>
      <c r="HU48" s="85"/>
      <c r="HV48" s="85"/>
      <c r="HW48" s="85"/>
      <c r="HX48" s="85"/>
      <c r="HY48" s="85"/>
      <c r="HZ48" s="85"/>
      <c r="IA48" s="85"/>
      <c r="IB48" s="85"/>
      <c r="IC48" s="85"/>
      <c r="ID48" s="85"/>
      <c r="IE48" s="85"/>
      <c r="IF48" s="85"/>
      <c r="IG48" s="85"/>
      <c r="IH48" s="85"/>
      <c r="II48" s="85"/>
      <c r="IJ48" s="85"/>
      <c r="IK48" s="85"/>
      <c r="IL48" s="85"/>
      <c r="IM48" s="85"/>
      <c r="IN48" s="85"/>
      <c r="IO48" s="85"/>
      <c r="IP48" s="85"/>
      <c r="IQ48" s="85"/>
      <c r="IR48" s="85"/>
      <c r="IS48" s="85"/>
      <c r="IT48" s="85"/>
      <c r="IU48" s="85"/>
      <c r="IV48" s="85"/>
    </row>
    <row r="49" spans="1:256">
      <c r="A49" s="130" t="s">
        <v>69</v>
      </c>
      <c r="B49" s="131"/>
      <c r="C49" s="79" t="s">
        <v>70</v>
      </c>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85"/>
      <c r="DE49" s="85"/>
      <c r="DF49" s="85"/>
      <c r="DG49" s="85"/>
      <c r="DH49" s="85"/>
      <c r="DI49" s="85"/>
      <c r="DJ49" s="85"/>
      <c r="DK49" s="85"/>
      <c r="DL49" s="85"/>
      <c r="DM49" s="85"/>
      <c r="DN49" s="85"/>
      <c r="DO49" s="85"/>
      <c r="DP49" s="85"/>
      <c r="DQ49" s="85"/>
      <c r="DR49" s="85"/>
      <c r="DS49" s="85"/>
      <c r="DT49" s="85"/>
      <c r="DU49" s="85"/>
      <c r="DV49" s="85"/>
      <c r="DW49" s="85"/>
      <c r="DX49" s="85"/>
      <c r="DY49" s="85"/>
      <c r="DZ49" s="85"/>
      <c r="EA49" s="85"/>
      <c r="EB49" s="85"/>
      <c r="EC49" s="85"/>
      <c r="ED49" s="85"/>
      <c r="EE49" s="85"/>
      <c r="EF49" s="85"/>
      <c r="EG49" s="85"/>
      <c r="EH49" s="85"/>
      <c r="EI49" s="85"/>
      <c r="EJ49" s="85"/>
      <c r="EK49" s="85"/>
      <c r="EL49" s="85"/>
      <c r="EM49" s="85"/>
      <c r="EN49" s="85"/>
      <c r="EO49" s="85"/>
      <c r="EP49" s="85"/>
      <c r="EQ49" s="85"/>
      <c r="ER49" s="85"/>
      <c r="ES49" s="85"/>
      <c r="ET49" s="85"/>
      <c r="EU49" s="85"/>
      <c r="EV49" s="85"/>
      <c r="EW49" s="85"/>
      <c r="EX49" s="85"/>
      <c r="EY49" s="85"/>
      <c r="EZ49" s="85"/>
      <c r="FA49" s="85"/>
      <c r="FB49" s="85"/>
      <c r="FC49" s="85"/>
      <c r="FD49" s="85"/>
      <c r="FE49" s="85"/>
      <c r="FF49" s="85"/>
      <c r="FG49" s="85"/>
      <c r="FH49" s="85"/>
      <c r="FI49" s="85"/>
      <c r="FJ49" s="85"/>
      <c r="FK49" s="85"/>
      <c r="FL49" s="85"/>
      <c r="FM49" s="85"/>
      <c r="FN49" s="85"/>
      <c r="FO49" s="85"/>
      <c r="FP49" s="85"/>
      <c r="FQ49" s="85"/>
      <c r="FR49" s="85"/>
      <c r="FS49" s="85"/>
      <c r="FT49" s="85"/>
      <c r="FU49" s="85"/>
      <c r="FV49" s="85"/>
      <c r="FW49" s="85"/>
      <c r="FX49" s="85"/>
      <c r="FY49" s="85"/>
      <c r="FZ49" s="85"/>
      <c r="GA49" s="85"/>
      <c r="GB49" s="85"/>
      <c r="GC49" s="85"/>
      <c r="GD49" s="85"/>
      <c r="GE49" s="85"/>
      <c r="GF49" s="85"/>
      <c r="GG49" s="85"/>
      <c r="GH49" s="85"/>
      <c r="GI49" s="85"/>
      <c r="GJ49" s="85"/>
      <c r="GK49" s="85"/>
      <c r="GL49" s="85"/>
      <c r="GM49" s="85"/>
      <c r="GN49" s="85"/>
      <c r="GO49" s="85"/>
      <c r="GP49" s="85"/>
      <c r="GQ49" s="85"/>
      <c r="GR49" s="85"/>
      <c r="GS49" s="85"/>
      <c r="GT49" s="85"/>
      <c r="GU49" s="85"/>
      <c r="GV49" s="85"/>
      <c r="GW49" s="85"/>
      <c r="GX49" s="85"/>
      <c r="GY49" s="85"/>
      <c r="GZ49" s="85"/>
      <c r="HA49" s="85"/>
      <c r="HB49" s="85"/>
      <c r="HC49" s="85"/>
      <c r="HD49" s="85"/>
      <c r="HE49" s="85"/>
      <c r="HF49" s="85"/>
      <c r="HG49" s="85"/>
      <c r="HH49" s="85"/>
      <c r="HI49" s="85"/>
      <c r="HJ49" s="85"/>
      <c r="HK49" s="85"/>
      <c r="HL49" s="85"/>
      <c r="HM49" s="85"/>
      <c r="HN49" s="85"/>
      <c r="HO49" s="85"/>
      <c r="HP49" s="85"/>
      <c r="HQ49" s="85"/>
      <c r="HR49" s="85"/>
      <c r="HS49" s="85"/>
      <c r="HT49" s="85"/>
      <c r="HU49" s="85"/>
      <c r="HV49" s="85"/>
      <c r="HW49" s="85"/>
      <c r="HX49" s="85"/>
      <c r="HY49" s="85"/>
      <c r="HZ49" s="85"/>
      <c r="IA49" s="85"/>
      <c r="IB49" s="85"/>
      <c r="IC49" s="85"/>
      <c r="ID49" s="85"/>
      <c r="IE49" s="85"/>
      <c r="IF49" s="85"/>
      <c r="IG49" s="85"/>
      <c r="IH49" s="85"/>
      <c r="II49" s="85"/>
      <c r="IJ49" s="85"/>
      <c r="IK49" s="85"/>
      <c r="IL49" s="85"/>
      <c r="IM49" s="85"/>
      <c r="IN49" s="85"/>
      <c r="IO49" s="85"/>
      <c r="IP49" s="85"/>
      <c r="IQ49" s="85"/>
      <c r="IR49" s="85"/>
      <c r="IS49" s="85"/>
      <c r="IT49" s="85"/>
      <c r="IU49" s="85"/>
      <c r="IV49" s="85"/>
    </row>
    <row r="50" spans="1:256">
      <c r="A50" s="81" t="s">
        <v>69</v>
      </c>
      <c r="B50" s="81" t="s">
        <v>71</v>
      </c>
      <c r="C50" s="82" t="s">
        <v>72</v>
      </c>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5"/>
      <c r="CP50" s="85"/>
      <c r="CQ50" s="85"/>
      <c r="CR50" s="85"/>
      <c r="CS50" s="85"/>
      <c r="CT50" s="85"/>
      <c r="CU50" s="85"/>
      <c r="CV50" s="85"/>
      <c r="CW50" s="85"/>
      <c r="CX50" s="85"/>
      <c r="CY50" s="85"/>
      <c r="CZ50" s="85"/>
      <c r="DA50" s="85"/>
      <c r="DB50" s="85"/>
      <c r="DC50" s="85"/>
      <c r="DD50" s="85"/>
      <c r="DE50" s="85"/>
      <c r="DF50" s="85"/>
      <c r="DG50" s="85"/>
      <c r="DH50" s="85"/>
      <c r="DI50" s="85"/>
      <c r="DJ50" s="85"/>
      <c r="DK50" s="85"/>
      <c r="DL50" s="85"/>
      <c r="DM50" s="85"/>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5"/>
      <c r="FG50" s="85"/>
      <c r="FH50" s="85"/>
      <c r="FI50" s="85"/>
      <c r="FJ50" s="85"/>
      <c r="FK50" s="85"/>
      <c r="FL50" s="85"/>
      <c r="FM50" s="85"/>
      <c r="FN50" s="85"/>
      <c r="FO50" s="85"/>
      <c r="FP50" s="85"/>
      <c r="FQ50" s="85"/>
      <c r="FR50" s="85"/>
      <c r="FS50" s="85"/>
      <c r="FT50" s="85"/>
      <c r="FU50" s="85"/>
      <c r="FV50" s="85"/>
      <c r="FW50" s="85"/>
      <c r="FX50" s="85"/>
      <c r="FY50" s="85"/>
      <c r="FZ50" s="85"/>
      <c r="GA50" s="85"/>
      <c r="GB50" s="85"/>
      <c r="GC50" s="85"/>
      <c r="GD50" s="85"/>
      <c r="GE50" s="85"/>
      <c r="GF50" s="85"/>
      <c r="GG50" s="85"/>
      <c r="GH50" s="85"/>
      <c r="GI50" s="85"/>
      <c r="GJ50" s="85"/>
      <c r="GK50" s="85"/>
      <c r="GL50" s="85"/>
      <c r="GM50" s="85"/>
      <c r="GN50" s="85"/>
      <c r="GO50" s="85"/>
      <c r="GP50" s="85"/>
      <c r="GQ50" s="85"/>
      <c r="GR50" s="85"/>
      <c r="GS50" s="85"/>
      <c r="GT50" s="85"/>
      <c r="GU50" s="85"/>
      <c r="GV50" s="85"/>
      <c r="GW50" s="85"/>
      <c r="GX50" s="85"/>
      <c r="GY50" s="85"/>
      <c r="GZ50" s="85"/>
      <c r="HA50" s="85"/>
      <c r="HB50" s="85"/>
      <c r="HC50" s="85"/>
      <c r="HD50" s="85"/>
      <c r="HE50" s="85"/>
      <c r="HF50" s="85"/>
      <c r="HG50" s="85"/>
      <c r="HH50" s="85"/>
      <c r="HI50" s="85"/>
      <c r="HJ50" s="85"/>
      <c r="HK50" s="85"/>
      <c r="HL50" s="85"/>
      <c r="HM50" s="85"/>
      <c r="HN50" s="85"/>
      <c r="HO50" s="85"/>
      <c r="HP50" s="85"/>
      <c r="HQ50" s="85"/>
      <c r="HR50" s="85"/>
      <c r="HS50" s="85"/>
      <c r="HT50" s="85"/>
      <c r="HU50" s="85"/>
      <c r="HV50" s="85"/>
      <c r="HW50" s="85"/>
      <c r="HX50" s="85"/>
      <c r="HY50" s="85"/>
      <c r="HZ50" s="85"/>
      <c r="IA50" s="85"/>
      <c r="IB50" s="85"/>
      <c r="IC50" s="85"/>
      <c r="ID50" s="85"/>
      <c r="IE50" s="85"/>
      <c r="IF50" s="85"/>
      <c r="IG50" s="85"/>
      <c r="IH50" s="85"/>
      <c r="II50" s="85"/>
      <c r="IJ50" s="85"/>
      <c r="IK50" s="85"/>
      <c r="IL50" s="85"/>
      <c r="IM50" s="85"/>
      <c r="IN50" s="85"/>
      <c r="IO50" s="85"/>
      <c r="IP50" s="85"/>
      <c r="IQ50" s="85"/>
      <c r="IR50" s="85"/>
      <c r="IS50" s="85"/>
      <c r="IT50" s="85"/>
      <c r="IU50" s="85"/>
      <c r="IV50" s="85"/>
    </row>
    <row r="51" spans="1:256" ht="30">
      <c r="A51" s="81" t="s">
        <v>69</v>
      </c>
      <c r="B51" s="81" t="s">
        <v>73</v>
      </c>
      <c r="C51" s="82" t="s">
        <v>74</v>
      </c>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c r="CX51" s="85"/>
      <c r="CY51" s="85"/>
      <c r="CZ51" s="85"/>
      <c r="DA51" s="85"/>
      <c r="DB51" s="85"/>
      <c r="DC51" s="85"/>
      <c r="DD51" s="85"/>
      <c r="DE51" s="85"/>
      <c r="DF51" s="85"/>
      <c r="DG51" s="85"/>
      <c r="DH51" s="85"/>
      <c r="DI51" s="85"/>
      <c r="DJ51" s="85"/>
      <c r="DK51" s="85"/>
      <c r="DL51" s="85"/>
      <c r="DM51" s="85"/>
      <c r="DN51" s="85"/>
      <c r="DO51" s="85"/>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c r="GH51" s="85"/>
      <c r="GI51" s="85"/>
      <c r="GJ51" s="85"/>
      <c r="GK51" s="85"/>
      <c r="GL51" s="85"/>
      <c r="GM51" s="85"/>
      <c r="GN51" s="85"/>
      <c r="GO51" s="85"/>
      <c r="GP51" s="85"/>
      <c r="GQ51" s="85"/>
      <c r="GR51" s="85"/>
      <c r="GS51" s="85"/>
      <c r="GT51" s="85"/>
      <c r="GU51" s="85"/>
      <c r="GV51" s="85"/>
      <c r="GW51" s="85"/>
      <c r="GX51" s="85"/>
      <c r="GY51" s="85"/>
      <c r="GZ51" s="85"/>
      <c r="HA51" s="85"/>
      <c r="HB51" s="85"/>
      <c r="HC51" s="85"/>
      <c r="HD51" s="85"/>
      <c r="HE51" s="85"/>
      <c r="HF51" s="85"/>
      <c r="HG51" s="85"/>
      <c r="HH51" s="85"/>
      <c r="HI51" s="85"/>
      <c r="HJ51" s="85"/>
      <c r="HK51" s="85"/>
      <c r="HL51" s="85"/>
      <c r="HM51" s="85"/>
      <c r="HN51" s="85"/>
      <c r="HO51" s="85"/>
      <c r="HP51" s="85"/>
      <c r="HQ51" s="85"/>
      <c r="HR51" s="85"/>
      <c r="HS51" s="85"/>
      <c r="HT51" s="85"/>
      <c r="HU51" s="85"/>
      <c r="HV51" s="85"/>
      <c r="HW51" s="85"/>
      <c r="HX51" s="85"/>
      <c r="HY51" s="85"/>
      <c r="HZ51" s="85"/>
      <c r="IA51" s="85"/>
      <c r="IB51" s="85"/>
      <c r="IC51" s="85"/>
      <c r="ID51" s="85"/>
      <c r="IE51" s="85"/>
      <c r="IF51" s="85"/>
      <c r="IG51" s="85"/>
      <c r="IH51" s="85"/>
      <c r="II51" s="85"/>
      <c r="IJ51" s="85"/>
      <c r="IK51" s="85"/>
      <c r="IL51" s="85"/>
      <c r="IM51" s="85"/>
      <c r="IN51" s="85"/>
      <c r="IO51" s="85"/>
      <c r="IP51" s="85"/>
      <c r="IQ51" s="85"/>
      <c r="IR51" s="85"/>
      <c r="IS51" s="85"/>
      <c r="IT51" s="85"/>
      <c r="IU51" s="85"/>
      <c r="IV51" s="85"/>
    </row>
    <row r="52" spans="1:256">
      <c r="A52" s="81" t="s">
        <v>69</v>
      </c>
      <c r="B52" s="81" t="s">
        <v>75</v>
      </c>
      <c r="C52" s="82" t="s">
        <v>76</v>
      </c>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c r="GH52" s="85"/>
      <c r="GI52" s="85"/>
      <c r="GJ52" s="85"/>
      <c r="GK52" s="85"/>
      <c r="GL52" s="85"/>
      <c r="GM52" s="85"/>
      <c r="GN52" s="85"/>
      <c r="GO52" s="85"/>
      <c r="GP52" s="85"/>
      <c r="GQ52" s="85"/>
      <c r="GR52" s="85"/>
      <c r="GS52" s="85"/>
      <c r="GT52" s="85"/>
      <c r="GU52" s="85"/>
      <c r="GV52" s="85"/>
      <c r="GW52" s="85"/>
      <c r="GX52" s="85"/>
      <c r="GY52" s="85"/>
      <c r="GZ52" s="85"/>
      <c r="HA52" s="85"/>
      <c r="HB52" s="85"/>
      <c r="HC52" s="85"/>
      <c r="HD52" s="85"/>
      <c r="HE52" s="85"/>
      <c r="HF52" s="85"/>
      <c r="HG52" s="85"/>
      <c r="HH52" s="85"/>
      <c r="HI52" s="85"/>
      <c r="HJ52" s="85"/>
      <c r="HK52" s="85"/>
      <c r="HL52" s="85"/>
      <c r="HM52" s="85"/>
      <c r="HN52" s="85"/>
      <c r="HO52" s="85"/>
      <c r="HP52" s="85"/>
      <c r="HQ52" s="85"/>
      <c r="HR52" s="85"/>
      <c r="HS52" s="85"/>
      <c r="HT52" s="85"/>
      <c r="HU52" s="85"/>
      <c r="HV52" s="85"/>
      <c r="HW52" s="85"/>
      <c r="HX52" s="85"/>
      <c r="HY52" s="85"/>
      <c r="HZ52" s="85"/>
      <c r="IA52" s="85"/>
      <c r="IB52" s="85"/>
      <c r="IC52" s="85"/>
      <c r="ID52" s="85"/>
      <c r="IE52" s="85"/>
      <c r="IF52" s="85"/>
      <c r="IG52" s="85"/>
      <c r="IH52" s="85"/>
      <c r="II52" s="85"/>
      <c r="IJ52" s="85"/>
      <c r="IK52" s="85"/>
      <c r="IL52" s="85"/>
      <c r="IM52" s="85"/>
      <c r="IN52" s="85"/>
      <c r="IO52" s="85"/>
      <c r="IP52" s="85"/>
      <c r="IQ52" s="85"/>
      <c r="IR52" s="85"/>
      <c r="IS52" s="85"/>
      <c r="IT52" s="85"/>
      <c r="IU52" s="85"/>
      <c r="IV52" s="85"/>
    </row>
    <row r="53" spans="1:256">
      <c r="A53" s="81" t="s">
        <v>69</v>
      </c>
      <c r="B53" s="81" t="s">
        <v>77</v>
      </c>
      <c r="C53" s="82" t="s">
        <v>78</v>
      </c>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c r="GH53" s="85"/>
      <c r="GI53" s="85"/>
      <c r="GJ53" s="85"/>
      <c r="GK53" s="85"/>
      <c r="GL53" s="85"/>
      <c r="GM53" s="85"/>
      <c r="GN53" s="85"/>
      <c r="GO53" s="85"/>
      <c r="GP53" s="85"/>
      <c r="GQ53" s="85"/>
      <c r="GR53" s="85"/>
      <c r="GS53" s="85"/>
      <c r="GT53" s="85"/>
      <c r="GU53" s="85"/>
      <c r="GV53" s="85"/>
      <c r="GW53" s="85"/>
      <c r="GX53" s="85"/>
      <c r="GY53" s="85"/>
      <c r="GZ53" s="85"/>
      <c r="HA53" s="85"/>
      <c r="HB53" s="85"/>
      <c r="HC53" s="85"/>
      <c r="HD53" s="85"/>
      <c r="HE53" s="85"/>
      <c r="HF53" s="85"/>
      <c r="HG53" s="85"/>
      <c r="HH53" s="85"/>
      <c r="HI53" s="85"/>
      <c r="HJ53" s="85"/>
      <c r="HK53" s="85"/>
      <c r="HL53" s="85"/>
      <c r="HM53" s="85"/>
      <c r="HN53" s="85"/>
      <c r="HO53" s="85"/>
      <c r="HP53" s="85"/>
      <c r="HQ53" s="85"/>
      <c r="HR53" s="85"/>
      <c r="HS53" s="85"/>
      <c r="HT53" s="85"/>
      <c r="HU53" s="85"/>
      <c r="HV53" s="85"/>
      <c r="HW53" s="85"/>
      <c r="HX53" s="85"/>
      <c r="HY53" s="85"/>
      <c r="HZ53" s="85"/>
      <c r="IA53" s="85"/>
      <c r="IB53" s="85"/>
      <c r="IC53" s="85"/>
      <c r="ID53" s="85"/>
      <c r="IE53" s="85"/>
      <c r="IF53" s="85"/>
      <c r="IG53" s="85"/>
      <c r="IH53" s="85"/>
      <c r="II53" s="85"/>
      <c r="IJ53" s="85"/>
      <c r="IK53" s="85"/>
      <c r="IL53" s="85"/>
      <c r="IM53" s="85"/>
      <c r="IN53" s="85"/>
      <c r="IO53" s="85"/>
      <c r="IP53" s="85"/>
      <c r="IQ53" s="85"/>
      <c r="IR53" s="85"/>
      <c r="IS53" s="85"/>
      <c r="IT53" s="85"/>
      <c r="IU53" s="85"/>
      <c r="IV53" s="85"/>
    </row>
    <row r="54" spans="1:256">
      <c r="A54" s="81" t="s">
        <v>69</v>
      </c>
      <c r="B54" s="81" t="s">
        <v>79</v>
      </c>
      <c r="C54" s="82" t="s">
        <v>80</v>
      </c>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5"/>
      <c r="CO54" s="85"/>
      <c r="CP54" s="85"/>
      <c r="CQ54" s="85"/>
      <c r="CR54" s="85"/>
      <c r="CS54" s="85"/>
      <c r="CT54" s="85"/>
      <c r="CU54" s="85"/>
      <c r="CV54" s="85"/>
      <c r="CW54" s="85"/>
      <c r="CX54" s="85"/>
      <c r="CY54" s="85"/>
      <c r="CZ54" s="85"/>
      <c r="DA54" s="85"/>
      <c r="DB54" s="85"/>
      <c r="DC54" s="85"/>
      <c r="DD54" s="85"/>
      <c r="DE54" s="85"/>
      <c r="DF54" s="85"/>
      <c r="DG54" s="85"/>
      <c r="DH54" s="85"/>
      <c r="DI54" s="85"/>
      <c r="DJ54" s="85"/>
      <c r="DK54" s="85"/>
      <c r="DL54" s="85"/>
      <c r="DM54" s="85"/>
      <c r="DN54" s="85"/>
      <c r="DO54" s="85"/>
      <c r="DP54" s="85"/>
      <c r="DQ54" s="85"/>
      <c r="DR54" s="85"/>
      <c r="DS54" s="85"/>
      <c r="DT54" s="85"/>
      <c r="DU54" s="85"/>
      <c r="DV54" s="85"/>
      <c r="DW54" s="85"/>
      <c r="DX54" s="85"/>
      <c r="DY54" s="85"/>
      <c r="DZ54" s="85"/>
      <c r="EA54" s="85"/>
      <c r="EB54" s="85"/>
      <c r="EC54" s="85"/>
      <c r="ED54" s="85"/>
      <c r="EE54" s="85"/>
      <c r="EF54" s="85"/>
      <c r="EG54" s="85"/>
      <c r="EH54" s="85"/>
      <c r="EI54" s="85"/>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c r="GH54" s="85"/>
      <c r="GI54" s="85"/>
      <c r="GJ54" s="85"/>
      <c r="GK54" s="85"/>
      <c r="GL54" s="85"/>
      <c r="GM54" s="85"/>
      <c r="GN54" s="85"/>
      <c r="GO54" s="85"/>
      <c r="GP54" s="85"/>
      <c r="GQ54" s="85"/>
      <c r="GR54" s="85"/>
      <c r="GS54" s="85"/>
      <c r="GT54" s="85"/>
      <c r="GU54" s="85"/>
      <c r="GV54" s="85"/>
      <c r="GW54" s="85"/>
      <c r="GX54" s="85"/>
      <c r="GY54" s="85"/>
      <c r="GZ54" s="85"/>
      <c r="HA54" s="85"/>
      <c r="HB54" s="85"/>
      <c r="HC54" s="85"/>
      <c r="HD54" s="85"/>
      <c r="HE54" s="85"/>
      <c r="HF54" s="85"/>
      <c r="HG54" s="85"/>
      <c r="HH54" s="85"/>
      <c r="HI54" s="85"/>
      <c r="HJ54" s="85"/>
      <c r="HK54" s="85"/>
      <c r="HL54" s="85"/>
      <c r="HM54" s="85"/>
      <c r="HN54" s="85"/>
      <c r="HO54" s="85"/>
      <c r="HP54" s="85"/>
      <c r="HQ54" s="85"/>
      <c r="HR54" s="85"/>
      <c r="HS54" s="85"/>
      <c r="HT54" s="85"/>
      <c r="HU54" s="85"/>
      <c r="HV54" s="85"/>
      <c r="HW54" s="85"/>
      <c r="HX54" s="85"/>
      <c r="HY54" s="85"/>
      <c r="HZ54" s="85"/>
      <c r="IA54" s="85"/>
      <c r="IB54" s="85"/>
      <c r="IC54" s="85"/>
      <c r="ID54" s="85"/>
      <c r="IE54" s="85"/>
      <c r="IF54" s="85"/>
      <c r="IG54" s="85"/>
      <c r="IH54" s="85"/>
      <c r="II54" s="85"/>
      <c r="IJ54" s="85"/>
      <c r="IK54" s="85"/>
      <c r="IL54" s="85"/>
      <c r="IM54" s="85"/>
      <c r="IN54" s="85"/>
      <c r="IO54" s="85"/>
      <c r="IP54" s="85"/>
      <c r="IQ54" s="85"/>
      <c r="IR54" s="85"/>
      <c r="IS54" s="85"/>
      <c r="IT54" s="85"/>
      <c r="IU54" s="85"/>
      <c r="IV54" s="85"/>
    </row>
    <row r="55" spans="1:256">
      <c r="A55" s="81" t="s">
        <v>69</v>
      </c>
      <c r="B55" s="81" t="s">
        <v>81</v>
      </c>
      <c r="C55" s="82" t="s">
        <v>82</v>
      </c>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c r="GH55" s="85"/>
      <c r="GI55" s="85"/>
      <c r="GJ55" s="85"/>
      <c r="GK55" s="85"/>
      <c r="GL55" s="85"/>
      <c r="GM55" s="85"/>
      <c r="GN55" s="85"/>
      <c r="GO55" s="85"/>
      <c r="GP55" s="85"/>
      <c r="GQ55" s="85"/>
      <c r="GR55" s="85"/>
      <c r="GS55" s="85"/>
      <c r="GT55" s="85"/>
      <c r="GU55" s="85"/>
      <c r="GV55" s="85"/>
      <c r="GW55" s="85"/>
      <c r="GX55" s="85"/>
      <c r="GY55" s="85"/>
      <c r="GZ55" s="85"/>
      <c r="HA55" s="85"/>
      <c r="HB55" s="85"/>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85"/>
      <c r="IH55" s="85"/>
      <c r="II55" s="85"/>
      <c r="IJ55" s="85"/>
      <c r="IK55" s="85"/>
      <c r="IL55" s="85"/>
      <c r="IM55" s="85"/>
      <c r="IN55" s="85"/>
      <c r="IO55" s="85"/>
      <c r="IP55" s="85"/>
      <c r="IQ55" s="85"/>
      <c r="IR55" s="85"/>
      <c r="IS55" s="85"/>
      <c r="IT55" s="85"/>
      <c r="IU55" s="85"/>
      <c r="IV55" s="85"/>
    </row>
    <row r="56" spans="1:256">
      <c r="A56" s="81" t="s">
        <v>69</v>
      </c>
      <c r="B56" s="81" t="s">
        <v>83</v>
      </c>
      <c r="C56" s="82" t="s">
        <v>84</v>
      </c>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c r="GH56" s="85"/>
      <c r="GI56" s="85"/>
      <c r="GJ56" s="85"/>
      <c r="GK56" s="85"/>
      <c r="GL56" s="85"/>
      <c r="GM56" s="85"/>
      <c r="GN56" s="85"/>
      <c r="GO56" s="85"/>
      <c r="GP56" s="85"/>
      <c r="GQ56" s="85"/>
      <c r="GR56" s="85"/>
      <c r="GS56" s="85"/>
      <c r="GT56" s="85"/>
      <c r="GU56" s="85"/>
      <c r="GV56" s="85"/>
      <c r="GW56" s="85"/>
      <c r="GX56" s="85"/>
      <c r="GY56" s="85"/>
      <c r="GZ56" s="85"/>
      <c r="HA56" s="85"/>
      <c r="HB56" s="8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85"/>
      <c r="IH56" s="85"/>
      <c r="II56" s="85"/>
      <c r="IJ56" s="85"/>
      <c r="IK56" s="85"/>
      <c r="IL56" s="85"/>
      <c r="IM56" s="85"/>
      <c r="IN56" s="85"/>
      <c r="IO56" s="85"/>
      <c r="IP56" s="85"/>
      <c r="IQ56" s="85"/>
      <c r="IR56" s="85"/>
      <c r="IS56" s="85"/>
      <c r="IT56" s="85"/>
      <c r="IU56" s="85"/>
      <c r="IV56" s="85"/>
    </row>
    <row r="57" spans="1:256" ht="30">
      <c r="A57" s="81" t="s">
        <v>69</v>
      </c>
      <c r="B57" s="81" t="s">
        <v>85</v>
      </c>
      <c r="C57" s="82" t="s">
        <v>86</v>
      </c>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c r="ER57" s="85"/>
      <c r="ES57" s="85"/>
      <c r="ET57" s="85"/>
      <c r="EU57" s="85"/>
      <c r="EV57" s="85"/>
      <c r="EW57" s="85"/>
      <c r="EX57" s="85"/>
      <c r="EY57" s="85"/>
      <c r="EZ57" s="85"/>
      <c r="FA57" s="85"/>
      <c r="FB57" s="85"/>
      <c r="FC57" s="85"/>
      <c r="FD57" s="85"/>
      <c r="FE57" s="85"/>
      <c r="FF57" s="85"/>
      <c r="FG57" s="85"/>
      <c r="FH57" s="85"/>
      <c r="FI57" s="85"/>
      <c r="FJ57" s="85"/>
      <c r="FK57" s="85"/>
      <c r="FL57" s="85"/>
      <c r="FM57" s="85"/>
      <c r="FN57" s="85"/>
      <c r="FO57" s="85"/>
      <c r="FP57" s="85"/>
      <c r="FQ57" s="85"/>
      <c r="FR57" s="85"/>
      <c r="FS57" s="85"/>
      <c r="FT57" s="85"/>
      <c r="FU57" s="85"/>
      <c r="FV57" s="85"/>
      <c r="FW57" s="85"/>
      <c r="FX57" s="85"/>
      <c r="FY57" s="85"/>
      <c r="FZ57" s="85"/>
      <c r="GA57" s="85"/>
      <c r="GB57" s="85"/>
      <c r="GC57" s="85"/>
      <c r="GD57" s="85"/>
      <c r="GE57" s="85"/>
      <c r="GF57" s="85"/>
      <c r="GG57" s="85"/>
      <c r="GH57" s="85"/>
      <c r="GI57" s="85"/>
      <c r="GJ57" s="85"/>
      <c r="GK57" s="85"/>
      <c r="GL57" s="85"/>
      <c r="GM57" s="85"/>
      <c r="GN57" s="85"/>
      <c r="GO57" s="85"/>
      <c r="GP57" s="85"/>
      <c r="GQ57" s="85"/>
      <c r="GR57" s="85"/>
      <c r="GS57" s="85"/>
      <c r="GT57" s="85"/>
      <c r="GU57" s="85"/>
      <c r="GV57" s="85"/>
      <c r="GW57" s="85"/>
      <c r="GX57" s="85"/>
      <c r="GY57" s="85"/>
      <c r="GZ57" s="85"/>
      <c r="HA57" s="85"/>
      <c r="HB57" s="85"/>
      <c r="HC57" s="85"/>
      <c r="HD57" s="85"/>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5"/>
      <c r="II57" s="85"/>
      <c r="IJ57" s="85"/>
      <c r="IK57" s="85"/>
      <c r="IL57" s="85"/>
      <c r="IM57" s="85"/>
      <c r="IN57" s="85"/>
      <c r="IO57" s="85"/>
      <c r="IP57" s="85"/>
      <c r="IQ57" s="85"/>
      <c r="IR57" s="85"/>
      <c r="IS57" s="85"/>
      <c r="IT57" s="85"/>
      <c r="IU57" s="85"/>
      <c r="IV57" s="85"/>
    </row>
    <row r="58" spans="1:256" ht="30">
      <c r="A58" s="81" t="s">
        <v>69</v>
      </c>
      <c r="B58" s="81" t="s">
        <v>87</v>
      </c>
      <c r="C58" s="82" t="s">
        <v>88</v>
      </c>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85"/>
      <c r="CQ58" s="85"/>
      <c r="CR58" s="85"/>
      <c r="CS58" s="85"/>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85"/>
      <c r="GE58" s="85"/>
      <c r="GF58" s="85"/>
      <c r="GG58" s="85"/>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row>
    <row r="59" spans="1:256" ht="60">
      <c r="A59" s="81" t="s">
        <v>69</v>
      </c>
      <c r="B59" s="81" t="s">
        <v>89</v>
      </c>
      <c r="C59" s="82" t="s">
        <v>90</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85"/>
      <c r="GE59" s="85"/>
      <c r="GF59" s="85"/>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row>
    <row r="60" spans="1:256" ht="45">
      <c r="A60" s="81" t="s">
        <v>69</v>
      </c>
      <c r="B60" s="81" t="s">
        <v>91</v>
      </c>
      <c r="C60" s="82" t="s">
        <v>92</v>
      </c>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row>
    <row r="61" spans="1:256" ht="45">
      <c r="A61" s="81" t="s">
        <v>69</v>
      </c>
      <c r="B61" s="81" t="s">
        <v>93</v>
      </c>
      <c r="C61" s="82" t="s">
        <v>94</v>
      </c>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row>
    <row r="62" spans="1:256" ht="28.5">
      <c r="A62" s="137">
        <v>188</v>
      </c>
      <c r="B62" s="138"/>
      <c r="C62" s="79" t="s">
        <v>95</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c r="GH62" s="85"/>
      <c r="GI62" s="85"/>
      <c r="GJ62" s="85"/>
      <c r="GK62" s="85"/>
      <c r="GL62" s="85"/>
      <c r="GM62" s="85"/>
      <c r="GN62" s="85"/>
      <c r="GO62" s="85"/>
      <c r="GP62" s="85"/>
      <c r="GQ62" s="85"/>
      <c r="GR62" s="85"/>
      <c r="GS62" s="85"/>
      <c r="GT62" s="85"/>
      <c r="GU62" s="85"/>
      <c r="GV62" s="85"/>
      <c r="GW62" s="85"/>
      <c r="GX62" s="85"/>
      <c r="GY62" s="85"/>
      <c r="GZ62" s="85"/>
      <c r="HA62" s="85"/>
      <c r="HB62" s="85"/>
      <c r="HC62" s="85"/>
      <c r="HD62" s="85"/>
      <c r="HE62" s="85"/>
      <c r="HF62" s="85"/>
      <c r="HG62" s="85"/>
      <c r="HH62" s="85"/>
      <c r="HI62" s="85"/>
      <c r="HJ62" s="85"/>
      <c r="HK62" s="85"/>
      <c r="HL62" s="85"/>
      <c r="HM62" s="85"/>
      <c r="HN62" s="85"/>
      <c r="HO62" s="85"/>
      <c r="HP62" s="85"/>
      <c r="HQ62" s="85"/>
      <c r="HR62" s="85"/>
      <c r="HS62" s="85"/>
      <c r="HT62" s="85"/>
      <c r="HU62" s="85"/>
      <c r="HV62" s="85"/>
      <c r="HW62" s="85"/>
      <c r="HX62" s="85"/>
      <c r="HY62" s="85"/>
      <c r="HZ62" s="85"/>
      <c r="IA62" s="85"/>
      <c r="IB62" s="85"/>
      <c r="IC62" s="85"/>
      <c r="ID62" s="85"/>
      <c r="IE62" s="85"/>
      <c r="IF62" s="85"/>
      <c r="IG62" s="85"/>
      <c r="IH62" s="85"/>
      <c r="II62" s="85"/>
      <c r="IJ62" s="85"/>
      <c r="IK62" s="85"/>
      <c r="IL62" s="85"/>
      <c r="IM62" s="85"/>
      <c r="IN62" s="85"/>
      <c r="IO62" s="85"/>
      <c r="IP62" s="85"/>
      <c r="IQ62" s="85"/>
      <c r="IR62" s="85"/>
      <c r="IS62" s="85"/>
      <c r="IT62" s="85"/>
      <c r="IU62" s="85"/>
      <c r="IV62" s="85"/>
    </row>
    <row r="63" spans="1:256" ht="60">
      <c r="A63" s="78">
        <v>188</v>
      </c>
      <c r="B63" s="89" t="s">
        <v>96</v>
      </c>
      <c r="C63" s="82" t="s">
        <v>97</v>
      </c>
    </row>
    <row r="64" spans="1:256" ht="30">
      <c r="A64" s="78">
        <v>188</v>
      </c>
      <c r="B64" s="89" t="s">
        <v>98</v>
      </c>
      <c r="C64" s="82" t="s">
        <v>99</v>
      </c>
    </row>
    <row r="65" spans="1:256" ht="60">
      <c r="A65" s="78">
        <v>188</v>
      </c>
      <c r="B65" s="89" t="s">
        <v>100</v>
      </c>
      <c r="C65" s="82" t="s">
        <v>101</v>
      </c>
    </row>
    <row r="66" spans="1:256" ht="45">
      <c r="A66" s="78">
        <v>188</v>
      </c>
      <c r="B66" s="78" t="s">
        <v>12</v>
      </c>
      <c r="C66" s="82" t="s">
        <v>55</v>
      </c>
    </row>
    <row r="67" spans="1:256" ht="45">
      <c r="A67" s="78">
        <v>188</v>
      </c>
      <c r="B67" s="78" t="s">
        <v>102</v>
      </c>
      <c r="C67" s="82" t="s">
        <v>103</v>
      </c>
    </row>
    <row r="68" spans="1:256" ht="30">
      <c r="A68" s="78">
        <v>188</v>
      </c>
      <c r="B68" s="81" t="s">
        <v>24</v>
      </c>
      <c r="C68" s="82" t="s">
        <v>58</v>
      </c>
    </row>
    <row r="69" spans="1:256" ht="45">
      <c r="A69" s="81" t="s">
        <v>104</v>
      </c>
      <c r="B69" s="81" t="s">
        <v>61</v>
      </c>
      <c r="C69" s="82" t="s">
        <v>62</v>
      </c>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85"/>
      <c r="GC69" s="85"/>
      <c r="GD69" s="85"/>
      <c r="GE69" s="85"/>
      <c r="GF69" s="85"/>
      <c r="GG69" s="85"/>
      <c r="GH69" s="85"/>
      <c r="GI69" s="85"/>
      <c r="GJ69" s="85"/>
      <c r="GK69" s="85"/>
      <c r="GL69" s="85"/>
      <c r="GM69" s="85"/>
      <c r="GN69" s="85"/>
      <c r="GO69" s="85"/>
      <c r="GP69" s="85"/>
      <c r="GQ69" s="85"/>
      <c r="GR69" s="85"/>
      <c r="GS69" s="85"/>
      <c r="GT69" s="85"/>
      <c r="GU69" s="85"/>
      <c r="GV69" s="85"/>
      <c r="GW69" s="85"/>
      <c r="GX69" s="85"/>
      <c r="GY69" s="85"/>
      <c r="GZ69" s="85"/>
      <c r="HA69" s="85"/>
      <c r="HB69" s="85"/>
      <c r="HC69" s="85"/>
      <c r="HD69" s="85"/>
      <c r="HE69" s="85"/>
      <c r="HF69" s="85"/>
      <c r="HG69" s="85"/>
      <c r="HH69" s="85"/>
      <c r="HI69" s="85"/>
      <c r="HJ69" s="85"/>
      <c r="HK69" s="85"/>
      <c r="HL69" s="85"/>
      <c r="HM69" s="85"/>
      <c r="HN69" s="85"/>
      <c r="HO69" s="85"/>
      <c r="HP69" s="85"/>
      <c r="HQ69" s="85"/>
      <c r="HR69" s="85"/>
      <c r="HS69" s="85"/>
      <c r="HT69" s="85"/>
      <c r="HU69" s="85"/>
      <c r="HV69" s="85"/>
      <c r="HW69" s="85"/>
      <c r="HX69" s="85"/>
      <c r="HY69" s="85"/>
      <c r="HZ69" s="85"/>
      <c r="IA69" s="85"/>
      <c r="IB69" s="85"/>
      <c r="IC69" s="85"/>
      <c r="ID69" s="85"/>
      <c r="IE69" s="85"/>
      <c r="IF69" s="85"/>
      <c r="IG69" s="85"/>
      <c r="IH69" s="85"/>
      <c r="II69" s="85"/>
      <c r="IJ69" s="85"/>
      <c r="IK69" s="85"/>
      <c r="IL69" s="85"/>
      <c r="IM69" s="85"/>
      <c r="IN69" s="85"/>
      <c r="IO69" s="85"/>
      <c r="IP69" s="85"/>
      <c r="IQ69" s="85"/>
      <c r="IR69" s="85"/>
      <c r="IS69" s="85"/>
      <c r="IT69" s="85"/>
      <c r="IU69" s="85"/>
      <c r="IV69" s="85"/>
    </row>
    <row r="70" spans="1:256" ht="45">
      <c r="A70" s="78">
        <v>188</v>
      </c>
      <c r="B70" s="81" t="s">
        <v>105</v>
      </c>
      <c r="C70" s="82" t="s">
        <v>106</v>
      </c>
    </row>
    <row r="71" spans="1:256" ht="30">
      <c r="A71" s="78">
        <v>188</v>
      </c>
      <c r="B71" s="78" t="s">
        <v>107</v>
      </c>
      <c r="C71" s="82" t="s">
        <v>108</v>
      </c>
    </row>
    <row r="72" spans="1:256" ht="45">
      <c r="A72" s="78">
        <v>188</v>
      </c>
      <c r="B72" s="81" t="s">
        <v>39</v>
      </c>
      <c r="C72" s="82" t="s">
        <v>40</v>
      </c>
    </row>
    <row r="73" spans="1:256" ht="30">
      <c r="A73" s="78">
        <v>188</v>
      </c>
      <c r="B73" s="81" t="s">
        <v>14</v>
      </c>
      <c r="C73" s="82" t="s">
        <v>15</v>
      </c>
    </row>
    <row r="74" spans="1:256">
      <c r="A74" s="137">
        <v>283</v>
      </c>
      <c r="B74" s="138"/>
      <c r="C74" s="79" t="s">
        <v>109</v>
      </c>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85"/>
      <c r="EQ74" s="85"/>
      <c r="ER74" s="85"/>
      <c r="ES74" s="85"/>
      <c r="ET74" s="85"/>
      <c r="EU74" s="85"/>
      <c r="EV74" s="85"/>
      <c r="EW74" s="85"/>
      <c r="EX74" s="85"/>
      <c r="EY74" s="85"/>
      <c r="EZ74" s="85"/>
      <c r="FA74" s="85"/>
      <c r="FB74" s="85"/>
      <c r="FC74" s="85"/>
      <c r="FD74" s="85"/>
      <c r="FE74" s="85"/>
      <c r="FF74" s="85"/>
      <c r="FG74" s="85"/>
      <c r="FH74" s="85"/>
      <c r="FI74" s="85"/>
      <c r="FJ74" s="85"/>
      <c r="FK74" s="85"/>
      <c r="FL74" s="85"/>
      <c r="FM74" s="85"/>
      <c r="FN74" s="85"/>
      <c r="FO74" s="85"/>
      <c r="FP74" s="85"/>
      <c r="FQ74" s="85"/>
      <c r="FR74" s="85"/>
      <c r="FS74" s="85"/>
      <c r="FT74" s="85"/>
      <c r="FU74" s="85"/>
      <c r="FV74" s="85"/>
      <c r="FW74" s="85"/>
      <c r="FX74" s="85"/>
      <c r="FY74" s="85"/>
      <c r="FZ74" s="85"/>
      <c r="GA74" s="85"/>
      <c r="GB74" s="85"/>
      <c r="GC74" s="85"/>
      <c r="GD74" s="85"/>
      <c r="GE74" s="85"/>
      <c r="GF74" s="85"/>
      <c r="GG74" s="85"/>
      <c r="GH74" s="85"/>
      <c r="GI74" s="85"/>
      <c r="GJ74" s="85"/>
      <c r="GK74" s="85"/>
      <c r="GL74" s="85"/>
      <c r="GM74" s="85"/>
      <c r="GN74" s="85"/>
      <c r="GO74" s="85"/>
      <c r="GP74" s="85"/>
      <c r="GQ74" s="85"/>
      <c r="GR74" s="85"/>
      <c r="GS74" s="85"/>
      <c r="GT74" s="85"/>
      <c r="GU74" s="85"/>
      <c r="GV74" s="85"/>
      <c r="GW74" s="85"/>
      <c r="GX74" s="85"/>
      <c r="GY74" s="85"/>
      <c r="GZ74" s="85"/>
      <c r="HA74" s="85"/>
      <c r="HB74" s="85"/>
      <c r="HC74" s="85"/>
      <c r="HD74" s="85"/>
      <c r="HE74" s="85"/>
      <c r="HF74" s="85"/>
      <c r="HG74" s="85"/>
      <c r="HH74" s="85"/>
      <c r="HI74" s="85"/>
      <c r="HJ74" s="85"/>
      <c r="HK74" s="85"/>
      <c r="HL74" s="85"/>
      <c r="HM74" s="85"/>
      <c r="HN74" s="85"/>
      <c r="HO74" s="85"/>
      <c r="HP74" s="85"/>
      <c r="HQ74" s="85"/>
      <c r="HR74" s="85"/>
      <c r="HS74" s="85"/>
      <c r="HT74" s="85"/>
      <c r="HU74" s="85"/>
      <c r="HV74" s="85"/>
      <c r="HW74" s="85"/>
      <c r="HX74" s="85"/>
      <c r="HY74" s="85"/>
      <c r="HZ74" s="85"/>
      <c r="IA74" s="85"/>
      <c r="IB74" s="85"/>
      <c r="IC74" s="85"/>
      <c r="ID74" s="85"/>
      <c r="IE74" s="85"/>
      <c r="IF74" s="85"/>
      <c r="IG74" s="85"/>
      <c r="IH74" s="85"/>
      <c r="II74" s="85"/>
      <c r="IJ74" s="85"/>
      <c r="IK74" s="85"/>
      <c r="IL74" s="85"/>
      <c r="IM74" s="85"/>
      <c r="IN74" s="85"/>
      <c r="IO74" s="85"/>
      <c r="IP74" s="85"/>
      <c r="IQ74" s="85"/>
      <c r="IR74" s="85"/>
      <c r="IS74" s="85"/>
      <c r="IT74" s="85"/>
      <c r="IU74" s="85"/>
      <c r="IV74" s="85"/>
    </row>
    <row r="75" spans="1:256" ht="30">
      <c r="A75" s="78">
        <v>283</v>
      </c>
      <c r="B75" s="81" t="s">
        <v>110</v>
      </c>
      <c r="C75" s="82" t="s">
        <v>111</v>
      </c>
    </row>
    <row r="76" spans="1:256" ht="60">
      <c r="A76" s="78">
        <v>283</v>
      </c>
      <c r="B76" s="81" t="s">
        <v>112</v>
      </c>
      <c r="C76" s="82" t="s">
        <v>113</v>
      </c>
    </row>
    <row r="77" spans="1:256" ht="45">
      <c r="A77" s="78">
        <v>283</v>
      </c>
      <c r="B77" s="81" t="s">
        <v>114</v>
      </c>
      <c r="C77" s="82" t="s">
        <v>115</v>
      </c>
    </row>
    <row r="78" spans="1:256" ht="30">
      <c r="A78" s="78">
        <v>283</v>
      </c>
      <c r="B78" s="81" t="s">
        <v>116</v>
      </c>
      <c r="C78" s="82" t="s">
        <v>117</v>
      </c>
    </row>
    <row r="79" spans="1:256" ht="60">
      <c r="A79" s="78">
        <v>283</v>
      </c>
      <c r="B79" s="81" t="s">
        <v>118</v>
      </c>
      <c r="C79" s="90" t="s">
        <v>119</v>
      </c>
    </row>
    <row r="80" spans="1:256" ht="60">
      <c r="A80" s="78">
        <v>283</v>
      </c>
      <c r="B80" s="81" t="s">
        <v>120</v>
      </c>
      <c r="C80" s="90" t="s">
        <v>121</v>
      </c>
    </row>
    <row r="81" spans="1:3" ht="45">
      <c r="A81" s="78">
        <v>283</v>
      </c>
      <c r="B81" s="81" t="s">
        <v>122</v>
      </c>
      <c r="C81" s="91" t="s">
        <v>123</v>
      </c>
    </row>
    <row r="82" spans="1:3" ht="45">
      <c r="A82" s="92">
        <v>283</v>
      </c>
      <c r="B82" s="93" t="s">
        <v>124</v>
      </c>
      <c r="C82" s="94" t="s">
        <v>125</v>
      </c>
    </row>
    <row r="83" spans="1:3" ht="30">
      <c r="A83" s="92">
        <v>283</v>
      </c>
      <c r="B83" s="93" t="s">
        <v>126</v>
      </c>
      <c r="C83" s="95" t="s">
        <v>127</v>
      </c>
    </row>
    <row r="84" spans="1:3" ht="60">
      <c r="A84" s="78">
        <v>283</v>
      </c>
      <c r="B84" s="81" t="s">
        <v>128</v>
      </c>
      <c r="C84" s="90" t="s">
        <v>129</v>
      </c>
    </row>
    <row r="85" spans="1:3" ht="75">
      <c r="A85" s="78">
        <v>283</v>
      </c>
      <c r="B85" s="81" t="s">
        <v>130</v>
      </c>
      <c r="C85" s="90" t="s">
        <v>131</v>
      </c>
    </row>
    <row r="86" spans="1:3" ht="75">
      <c r="A86" s="78">
        <v>283</v>
      </c>
      <c r="B86" s="81" t="s">
        <v>132</v>
      </c>
      <c r="C86" s="90" t="s">
        <v>133</v>
      </c>
    </row>
    <row r="87" spans="1:3" ht="45">
      <c r="A87" s="78">
        <v>283</v>
      </c>
      <c r="B87" s="81" t="s">
        <v>134</v>
      </c>
      <c r="C87" s="82" t="s">
        <v>135</v>
      </c>
    </row>
    <row r="88" spans="1:3" ht="60">
      <c r="A88" s="96">
        <v>283</v>
      </c>
      <c r="B88" s="97" t="s">
        <v>136</v>
      </c>
      <c r="C88" s="98" t="s">
        <v>137</v>
      </c>
    </row>
    <row r="89" spans="1:3" ht="30">
      <c r="A89" s="78">
        <v>283</v>
      </c>
      <c r="B89" s="81" t="s">
        <v>138</v>
      </c>
      <c r="C89" s="82" t="s">
        <v>139</v>
      </c>
    </row>
    <row r="90" spans="1:3" ht="60">
      <c r="A90" s="78">
        <v>283</v>
      </c>
      <c r="B90" s="81" t="s">
        <v>140</v>
      </c>
      <c r="C90" s="82" t="s">
        <v>141</v>
      </c>
    </row>
    <row r="91" spans="1:3" ht="45">
      <c r="A91" s="78">
        <v>283</v>
      </c>
      <c r="B91" s="81" t="s">
        <v>142</v>
      </c>
      <c r="C91" s="91" t="s">
        <v>143</v>
      </c>
    </row>
    <row r="92" spans="1:3">
      <c r="A92" s="78">
        <v>283</v>
      </c>
      <c r="B92" s="81" t="s">
        <v>144</v>
      </c>
      <c r="C92" s="82" t="s">
        <v>145</v>
      </c>
    </row>
    <row r="93" spans="1:3" ht="60">
      <c r="A93" s="78">
        <v>283</v>
      </c>
      <c r="B93" s="81" t="s">
        <v>146</v>
      </c>
      <c r="C93" s="90" t="s">
        <v>147</v>
      </c>
    </row>
    <row r="94" spans="1:3" ht="60">
      <c r="A94" s="78">
        <v>283</v>
      </c>
      <c r="B94" s="81" t="s">
        <v>148</v>
      </c>
      <c r="C94" s="90" t="s">
        <v>149</v>
      </c>
    </row>
    <row r="95" spans="1:3" ht="30">
      <c r="A95" s="78">
        <v>283</v>
      </c>
      <c r="B95" s="81" t="s">
        <v>150</v>
      </c>
      <c r="C95" s="82" t="s">
        <v>151</v>
      </c>
    </row>
    <row r="96" spans="1:3" ht="30">
      <c r="A96" s="78">
        <v>283</v>
      </c>
      <c r="B96" s="81" t="s">
        <v>152</v>
      </c>
      <c r="C96" s="82" t="s">
        <v>153</v>
      </c>
    </row>
    <row r="97" spans="1:4" ht="45">
      <c r="A97" s="78">
        <v>283</v>
      </c>
      <c r="B97" s="81" t="s">
        <v>154</v>
      </c>
      <c r="C97" s="82" t="s">
        <v>155</v>
      </c>
    </row>
    <row r="98" spans="1:4" ht="60">
      <c r="A98" s="78">
        <v>283</v>
      </c>
      <c r="B98" s="81" t="s">
        <v>156</v>
      </c>
      <c r="C98" s="82" t="s">
        <v>157</v>
      </c>
    </row>
    <row r="99" spans="1:4" ht="45">
      <c r="A99" s="78">
        <v>283</v>
      </c>
      <c r="B99" s="81" t="s">
        <v>158</v>
      </c>
      <c r="C99" s="82" t="s">
        <v>159</v>
      </c>
    </row>
    <row r="100" spans="1:4" ht="60">
      <c r="A100" s="78">
        <v>283</v>
      </c>
      <c r="B100" s="81" t="s">
        <v>160</v>
      </c>
      <c r="C100" s="82" t="s">
        <v>161</v>
      </c>
    </row>
    <row r="101" spans="1:4" ht="75">
      <c r="A101" s="78">
        <v>283</v>
      </c>
      <c r="B101" s="81" t="s">
        <v>162</v>
      </c>
      <c r="C101" s="82" t="s">
        <v>163</v>
      </c>
    </row>
    <row r="102" spans="1:4" ht="45">
      <c r="A102" s="78">
        <v>283</v>
      </c>
      <c r="B102" s="81" t="s">
        <v>164</v>
      </c>
      <c r="C102" s="82" t="s">
        <v>165</v>
      </c>
    </row>
    <row r="103" spans="1:4">
      <c r="A103" s="78">
        <v>283</v>
      </c>
      <c r="B103" s="81" t="s">
        <v>166</v>
      </c>
      <c r="C103" s="82" t="s">
        <v>167</v>
      </c>
    </row>
    <row r="104" spans="1:4" ht="45">
      <c r="A104" s="78">
        <v>283</v>
      </c>
      <c r="B104" s="81" t="s">
        <v>168</v>
      </c>
      <c r="C104" s="82" t="s">
        <v>169</v>
      </c>
    </row>
    <row r="105" spans="1:4" ht="30">
      <c r="A105" s="92">
        <v>283</v>
      </c>
      <c r="B105" s="99" t="s">
        <v>170</v>
      </c>
      <c r="C105" s="100" t="s">
        <v>171</v>
      </c>
    </row>
    <row r="106" spans="1:4" ht="45">
      <c r="A106" s="92">
        <v>283</v>
      </c>
      <c r="B106" s="99" t="s">
        <v>172</v>
      </c>
      <c r="C106" s="100" t="s">
        <v>173</v>
      </c>
    </row>
    <row r="107" spans="1:4" ht="60">
      <c r="A107" s="78">
        <v>283</v>
      </c>
      <c r="B107" s="81" t="s">
        <v>174</v>
      </c>
      <c r="C107" s="82" t="s">
        <v>175</v>
      </c>
    </row>
    <row r="108" spans="1:4" ht="75">
      <c r="A108" s="78">
        <v>283</v>
      </c>
      <c r="B108" s="101" t="s">
        <v>176</v>
      </c>
      <c r="C108" s="100" t="s">
        <v>177</v>
      </c>
      <c r="D108" s="102"/>
    </row>
    <row r="109" spans="1:4" ht="30">
      <c r="A109" s="78">
        <v>283</v>
      </c>
      <c r="B109" s="101" t="s">
        <v>178</v>
      </c>
      <c r="C109" s="100" t="s">
        <v>179</v>
      </c>
    </row>
    <row r="110" spans="1:4" ht="60">
      <c r="A110" s="78">
        <v>283</v>
      </c>
      <c r="B110" s="101" t="s">
        <v>180</v>
      </c>
      <c r="C110" s="100" t="s">
        <v>181</v>
      </c>
    </row>
    <row r="111" spans="1:4" ht="30">
      <c r="A111" s="78">
        <v>283</v>
      </c>
      <c r="B111" s="81" t="s">
        <v>182</v>
      </c>
      <c r="C111" s="82" t="s">
        <v>183</v>
      </c>
    </row>
    <row r="112" spans="1:4" ht="30">
      <c r="A112" s="78">
        <v>283</v>
      </c>
      <c r="B112" s="81" t="s">
        <v>184</v>
      </c>
      <c r="C112" s="82" t="s">
        <v>185</v>
      </c>
    </row>
    <row r="113" spans="1:256" ht="45">
      <c r="A113" s="78">
        <v>283</v>
      </c>
      <c r="B113" s="81" t="s">
        <v>186</v>
      </c>
      <c r="C113" s="91" t="s">
        <v>187</v>
      </c>
    </row>
    <row r="114" spans="1:256" ht="45">
      <c r="A114" s="78">
        <v>283</v>
      </c>
      <c r="B114" s="81" t="s">
        <v>188</v>
      </c>
      <c r="C114" s="91" t="s">
        <v>189</v>
      </c>
    </row>
    <row r="115" spans="1:256" ht="45">
      <c r="A115" s="78">
        <v>283</v>
      </c>
      <c r="B115" s="81" t="s">
        <v>190</v>
      </c>
      <c r="C115" s="82" t="s">
        <v>191</v>
      </c>
    </row>
    <row r="116" spans="1:256" ht="45">
      <c r="A116" s="78">
        <v>283</v>
      </c>
      <c r="B116" s="81" t="s">
        <v>192</v>
      </c>
      <c r="C116" s="82" t="s">
        <v>193</v>
      </c>
    </row>
    <row r="117" spans="1:256" ht="30.75" customHeight="1">
      <c r="A117" s="78">
        <v>283</v>
      </c>
      <c r="B117" s="81" t="s">
        <v>194</v>
      </c>
      <c r="C117" s="82" t="s">
        <v>195</v>
      </c>
    </row>
    <row r="118" spans="1:256" ht="45">
      <c r="A118" s="78">
        <v>283</v>
      </c>
      <c r="B118" s="81" t="s">
        <v>196</v>
      </c>
      <c r="C118" s="82" t="s">
        <v>197</v>
      </c>
    </row>
    <row r="119" spans="1:256" ht="45">
      <c r="A119" s="78">
        <v>283</v>
      </c>
      <c r="B119" s="81" t="s">
        <v>198</v>
      </c>
      <c r="C119" s="82" t="s">
        <v>199</v>
      </c>
    </row>
    <row r="120" spans="1:256">
      <c r="A120" s="137">
        <v>284</v>
      </c>
      <c r="B120" s="138"/>
      <c r="C120" s="79" t="s">
        <v>703</v>
      </c>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c r="BD120" s="85"/>
      <c r="BE120" s="85"/>
      <c r="BF120" s="85"/>
      <c r="BG120" s="85"/>
      <c r="BH120" s="85"/>
      <c r="BI120" s="85"/>
      <c r="BJ120" s="85"/>
      <c r="BK120" s="85"/>
      <c r="BL120" s="85"/>
      <c r="BM120" s="85"/>
      <c r="BN120" s="85"/>
      <c r="BO120" s="85"/>
      <c r="BP120" s="85"/>
      <c r="BQ120" s="85"/>
      <c r="BR120" s="85"/>
      <c r="BS120" s="85"/>
      <c r="BT120" s="85"/>
      <c r="BU120" s="85"/>
      <c r="BV120" s="85"/>
      <c r="BW120" s="85"/>
      <c r="BX120" s="85"/>
      <c r="BY120" s="85"/>
      <c r="BZ120" s="85"/>
      <c r="CA120" s="85"/>
      <c r="CB120" s="85"/>
      <c r="CC120" s="85"/>
      <c r="CD120" s="85"/>
      <c r="CE120" s="85"/>
      <c r="CF120" s="85"/>
      <c r="CG120" s="85"/>
      <c r="CH120" s="85"/>
      <c r="CI120" s="85"/>
      <c r="CJ120" s="85"/>
      <c r="CK120" s="85"/>
      <c r="CL120" s="85"/>
      <c r="CM120" s="85"/>
      <c r="CN120" s="85"/>
      <c r="CO120" s="85"/>
      <c r="CP120" s="85"/>
      <c r="CQ120" s="85"/>
      <c r="CR120" s="85"/>
      <c r="CS120" s="85"/>
      <c r="CT120" s="85"/>
      <c r="CU120" s="85"/>
      <c r="CV120" s="85"/>
      <c r="CW120" s="85"/>
      <c r="CX120" s="85"/>
      <c r="CY120" s="85"/>
      <c r="CZ120" s="85"/>
      <c r="DA120" s="85"/>
      <c r="DB120" s="85"/>
      <c r="DC120" s="85"/>
      <c r="DD120" s="85"/>
      <c r="DE120" s="85"/>
      <c r="DF120" s="85"/>
      <c r="DG120" s="85"/>
      <c r="DH120" s="85"/>
      <c r="DI120" s="85"/>
      <c r="DJ120" s="85"/>
      <c r="DK120" s="85"/>
      <c r="DL120" s="85"/>
      <c r="DM120" s="85"/>
      <c r="DN120" s="85"/>
      <c r="DO120" s="85"/>
      <c r="DP120" s="85"/>
      <c r="DQ120" s="85"/>
      <c r="DR120" s="85"/>
      <c r="DS120" s="85"/>
      <c r="DT120" s="85"/>
      <c r="DU120" s="85"/>
      <c r="DV120" s="85"/>
      <c r="DW120" s="85"/>
      <c r="DX120" s="85"/>
      <c r="DY120" s="85"/>
      <c r="DZ120" s="85"/>
      <c r="EA120" s="85"/>
      <c r="EB120" s="85"/>
      <c r="EC120" s="85"/>
      <c r="ED120" s="85"/>
      <c r="EE120" s="85"/>
      <c r="EF120" s="85"/>
      <c r="EG120" s="85"/>
      <c r="EH120" s="85"/>
      <c r="EI120" s="85"/>
      <c r="EJ120" s="85"/>
      <c r="EK120" s="85"/>
      <c r="EL120" s="85"/>
      <c r="EM120" s="85"/>
      <c r="EN120" s="85"/>
      <c r="EO120" s="85"/>
      <c r="EP120" s="85"/>
      <c r="EQ120" s="85"/>
      <c r="ER120" s="85"/>
      <c r="ES120" s="85"/>
      <c r="ET120" s="85"/>
      <c r="EU120" s="85"/>
      <c r="EV120" s="85"/>
      <c r="EW120" s="85"/>
      <c r="EX120" s="85"/>
      <c r="EY120" s="85"/>
      <c r="EZ120" s="85"/>
      <c r="FA120" s="85"/>
      <c r="FB120" s="85"/>
      <c r="FC120" s="85"/>
      <c r="FD120" s="85"/>
      <c r="FE120" s="85"/>
      <c r="FF120" s="85"/>
      <c r="FG120" s="85"/>
      <c r="FH120" s="85"/>
      <c r="FI120" s="85"/>
      <c r="FJ120" s="85"/>
      <c r="FK120" s="85"/>
      <c r="FL120" s="85"/>
      <c r="FM120" s="85"/>
      <c r="FN120" s="85"/>
      <c r="FO120" s="85"/>
      <c r="FP120" s="85"/>
      <c r="FQ120" s="85"/>
      <c r="FR120" s="85"/>
      <c r="FS120" s="85"/>
      <c r="FT120" s="85"/>
      <c r="FU120" s="85"/>
      <c r="FV120" s="85"/>
      <c r="FW120" s="85"/>
      <c r="FX120" s="85"/>
      <c r="FY120" s="85"/>
      <c r="FZ120" s="85"/>
      <c r="GA120" s="85"/>
      <c r="GB120" s="85"/>
      <c r="GC120" s="85"/>
      <c r="GD120" s="85"/>
      <c r="GE120" s="85"/>
      <c r="GF120" s="85"/>
      <c r="GG120" s="85"/>
      <c r="GH120" s="85"/>
      <c r="GI120" s="85"/>
      <c r="GJ120" s="85"/>
      <c r="GK120" s="85"/>
      <c r="GL120" s="85"/>
      <c r="GM120" s="85"/>
      <c r="GN120" s="85"/>
      <c r="GO120" s="85"/>
      <c r="GP120" s="85"/>
      <c r="GQ120" s="85"/>
      <c r="GR120" s="85"/>
      <c r="GS120" s="85"/>
      <c r="GT120" s="85"/>
      <c r="GU120" s="85"/>
      <c r="GV120" s="85"/>
      <c r="GW120" s="85"/>
      <c r="GX120" s="85"/>
      <c r="GY120" s="85"/>
      <c r="GZ120" s="85"/>
      <c r="HA120" s="85"/>
      <c r="HB120" s="85"/>
      <c r="HC120" s="85"/>
      <c r="HD120" s="85"/>
      <c r="HE120" s="85"/>
      <c r="HF120" s="85"/>
      <c r="HG120" s="85"/>
      <c r="HH120" s="85"/>
      <c r="HI120" s="85"/>
      <c r="HJ120" s="85"/>
      <c r="HK120" s="85"/>
      <c r="HL120" s="85"/>
      <c r="HM120" s="85"/>
      <c r="HN120" s="85"/>
      <c r="HO120" s="85"/>
      <c r="HP120" s="85"/>
      <c r="HQ120" s="85"/>
      <c r="HR120" s="85"/>
      <c r="HS120" s="85"/>
      <c r="HT120" s="85"/>
      <c r="HU120" s="85"/>
      <c r="HV120" s="85"/>
      <c r="HW120" s="85"/>
      <c r="HX120" s="85"/>
      <c r="HY120" s="85"/>
      <c r="HZ120" s="85"/>
      <c r="IA120" s="85"/>
      <c r="IB120" s="85"/>
      <c r="IC120" s="85"/>
      <c r="ID120" s="85"/>
      <c r="IE120" s="85"/>
      <c r="IF120" s="85"/>
      <c r="IG120" s="85"/>
      <c r="IH120" s="85"/>
      <c r="II120" s="85"/>
      <c r="IJ120" s="85"/>
      <c r="IK120" s="85"/>
      <c r="IL120" s="85"/>
      <c r="IM120" s="85"/>
      <c r="IN120" s="85"/>
      <c r="IO120" s="85"/>
      <c r="IP120" s="85"/>
      <c r="IQ120" s="85"/>
      <c r="IR120" s="85"/>
      <c r="IS120" s="85"/>
      <c r="IT120" s="85"/>
      <c r="IU120" s="85"/>
      <c r="IV120" s="85"/>
    </row>
    <row r="121" spans="1:256">
      <c r="A121" s="78">
        <v>284</v>
      </c>
      <c r="B121" s="81" t="s">
        <v>200</v>
      </c>
      <c r="C121" s="82" t="s">
        <v>201</v>
      </c>
    </row>
    <row r="122" spans="1:256" ht="30">
      <c r="A122" s="78">
        <v>284</v>
      </c>
      <c r="B122" s="81" t="s">
        <v>202</v>
      </c>
      <c r="C122" s="82" t="s">
        <v>203</v>
      </c>
    </row>
    <row r="123" spans="1:256">
      <c r="A123" s="78">
        <v>284</v>
      </c>
      <c r="B123" s="81" t="s">
        <v>204</v>
      </c>
      <c r="C123" s="82" t="s">
        <v>205</v>
      </c>
    </row>
    <row r="124" spans="1:256" ht="45">
      <c r="A124" s="78">
        <v>284</v>
      </c>
      <c r="B124" s="81" t="s">
        <v>206</v>
      </c>
      <c r="C124" s="82" t="s">
        <v>207</v>
      </c>
    </row>
    <row r="125" spans="1:256" ht="75">
      <c r="A125" s="78">
        <v>284</v>
      </c>
      <c r="B125" s="81" t="s">
        <v>208</v>
      </c>
      <c r="C125" s="82" t="s">
        <v>209</v>
      </c>
    </row>
    <row r="126" spans="1:256" ht="28.5">
      <c r="A126" s="130" t="s">
        <v>210</v>
      </c>
      <c r="B126" s="131"/>
      <c r="C126" s="79" t="s">
        <v>211</v>
      </c>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c r="BD126" s="85"/>
      <c r="BE126" s="85"/>
      <c r="BF126" s="85"/>
      <c r="BG126" s="85"/>
      <c r="BH126" s="85"/>
      <c r="BI126" s="85"/>
      <c r="BJ126" s="85"/>
      <c r="BK126" s="85"/>
      <c r="BL126" s="85"/>
      <c r="BM126" s="85"/>
      <c r="BN126" s="85"/>
      <c r="BO126" s="85"/>
      <c r="BP126" s="85"/>
      <c r="BQ126" s="85"/>
      <c r="BR126" s="85"/>
      <c r="BS126" s="85"/>
      <c r="BT126" s="85"/>
      <c r="BU126" s="85"/>
      <c r="BV126" s="85"/>
      <c r="BW126" s="85"/>
      <c r="BX126" s="85"/>
      <c r="BY126" s="85"/>
      <c r="BZ126" s="85"/>
      <c r="CA126" s="85"/>
      <c r="CB126" s="85"/>
      <c r="CC126" s="85"/>
      <c r="CD126" s="85"/>
      <c r="CE126" s="85"/>
      <c r="CF126" s="85"/>
      <c r="CG126" s="85"/>
      <c r="CH126" s="85"/>
      <c r="CI126" s="85"/>
      <c r="CJ126" s="85"/>
      <c r="CK126" s="85"/>
      <c r="CL126" s="85"/>
      <c r="CM126" s="85"/>
      <c r="CN126" s="85"/>
      <c r="CO126" s="85"/>
      <c r="CP126" s="85"/>
      <c r="CQ126" s="85"/>
      <c r="CR126" s="85"/>
      <c r="CS126" s="85"/>
      <c r="CT126" s="85"/>
      <c r="CU126" s="85"/>
      <c r="CV126" s="85"/>
      <c r="CW126" s="85"/>
      <c r="CX126" s="85"/>
      <c r="CY126" s="85"/>
      <c r="CZ126" s="85"/>
      <c r="DA126" s="85"/>
      <c r="DB126" s="85"/>
      <c r="DC126" s="85"/>
      <c r="DD126" s="85"/>
      <c r="DE126" s="85"/>
      <c r="DF126" s="85"/>
      <c r="DG126" s="85"/>
      <c r="DH126" s="85"/>
      <c r="DI126" s="85"/>
      <c r="DJ126" s="85"/>
      <c r="DK126" s="85"/>
      <c r="DL126" s="85"/>
      <c r="DM126" s="85"/>
      <c r="DN126" s="85"/>
      <c r="DO126" s="85"/>
      <c r="DP126" s="85"/>
      <c r="DQ126" s="85"/>
      <c r="DR126" s="85"/>
      <c r="DS126" s="85"/>
      <c r="DT126" s="85"/>
      <c r="DU126" s="85"/>
      <c r="DV126" s="85"/>
      <c r="DW126" s="85"/>
      <c r="DX126" s="85"/>
      <c r="DY126" s="85"/>
      <c r="DZ126" s="85"/>
      <c r="EA126" s="85"/>
      <c r="EB126" s="85"/>
      <c r="EC126" s="85"/>
      <c r="ED126" s="85"/>
      <c r="EE126" s="85"/>
      <c r="EF126" s="85"/>
      <c r="EG126" s="85"/>
      <c r="EH126" s="85"/>
      <c r="EI126" s="85"/>
      <c r="EJ126" s="85"/>
      <c r="EK126" s="85"/>
      <c r="EL126" s="85"/>
      <c r="EM126" s="85"/>
      <c r="EN126" s="85"/>
      <c r="EO126" s="85"/>
      <c r="EP126" s="85"/>
      <c r="EQ126" s="85"/>
      <c r="ER126" s="85"/>
      <c r="ES126" s="85"/>
      <c r="ET126" s="85"/>
      <c r="EU126" s="85"/>
      <c r="EV126" s="85"/>
      <c r="EW126" s="85"/>
      <c r="EX126" s="85"/>
      <c r="EY126" s="85"/>
      <c r="EZ126" s="85"/>
      <c r="FA126" s="85"/>
      <c r="FB126" s="85"/>
      <c r="FC126" s="85"/>
      <c r="FD126" s="85"/>
      <c r="FE126" s="85"/>
      <c r="FF126" s="85"/>
      <c r="FG126" s="85"/>
      <c r="FH126" s="85"/>
      <c r="FI126" s="85"/>
      <c r="FJ126" s="85"/>
      <c r="FK126" s="85"/>
      <c r="FL126" s="85"/>
      <c r="FM126" s="85"/>
      <c r="FN126" s="85"/>
      <c r="FO126" s="85"/>
      <c r="FP126" s="85"/>
      <c r="FQ126" s="85"/>
      <c r="FR126" s="85"/>
      <c r="FS126" s="85"/>
      <c r="FT126" s="85"/>
      <c r="FU126" s="85"/>
      <c r="FV126" s="85"/>
      <c r="FW126" s="85"/>
      <c r="FX126" s="85"/>
      <c r="FY126" s="85"/>
      <c r="FZ126" s="85"/>
      <c r="GA126" s="85"/>
      <c r="GB126" s="85"/>
      <c r="GC126" s="85"/>
      <c r="GD126" s="85"/>
      <c r="GE126" s="85"/>
      <c r="GF126" s="85"/>
      <c r="GG126" s="85"/>
      <c r="GH126" s="85"/>
      <c r="GI126" s="85"/>
      <c r="GJ126" s="85"/>
      <c r="GK126" s="85"/>
      <c r="GL126" s="85"/>
      <c r="GM126" s="85"/>
      <c r="GN126" s="85"/>
      <c r="GO126" s="85"/>
      <c r="GP126" s="85"/>
      <c r="GQ126" s="85"/>
      <c r="GR126" s="85"/>
      <c r="GS126" s="85"/>
      <c r="GT126" s="85"/>
      <c r="GU126" s="85"/>
      <c r="GV126" s="85"/>
      <c r="GW126" s="85"/>
      <c r="GX126" s="85"/>
      <c r="GY126" s="85"/>
      <c r="GZ126" s="85"/>
      <c r="HA126" s="85"/>
      <c r="HB126" s="85"/>
      <c r="HC126" s="85"/>
      <c r="HD126" s="85"/>
      <c r="HE126" s="85"/>
      <c r="HF126" s="85"/>
      <c r="HG126" s="85"/>
      <c r="HH126" s="85"/>
      <c r="HI126" s="85"/>
      <c r="HJ126" s="85"/>
      <c r="HK126" s="85"/>
      <c r="HL126" s="85"/>
      <c r="HM126" s="85"/>
      <c r="HN126" s="85"/>
      <c r="HO126" s="85"/>
      <c r="HP126" s="85"/>
      <c r="HQ126" s="85"/>
      <c r="HR126" s="85"/>
      <c r="HS126" s="85"/>
      <c r="HT126" s="85"/>
      <c r="HU126" s="85"/>
      <c r="HV126" s="85"/>
      <c r="HW126" s="85"/>
      <c r="HX126" s="85"/>
      <c r="HY126" s="85"/>
      <c r="HZ126" s="85"/>
      <c r="IA126" s="85"/>
      <c r="IB126" s="85"/>
      <c r="IC126" s="85"/>
      <c r="ID126" s="85"/>
      <c r="IE126" s="85"/>
      <c r="IF126" s="85"/>
      <c r="IG126" s="85"/>
      <c r="IH126" s="85"/>
      <c r="II126" s="85"/>
      <c r="IJ126" s="85"/>
      <c r="IK126" s="85"/>
      <c r="IL126" s="85"/>
      <c r="IM126" s="85"/>
      <c r="IN126" s="85"/>
      <c r="IO126" s="85"/>
      <c r="IP126" s="85"/>
      <c r="IQ126" s="85"/>
      <c r="IR126" s="85"/>
      <c r="IS126" s="85"/>
      <c r="IT126" s="85"/>
      <c r="IU126" s="85"/>
      <c r="IV126" s="85"/>
    </row>
    <row r="127" spans="1:256" ht="30">
      <c r="A127" s="78">
        <v>285</v>
      </c>
      <c r="B127" s="81" t="s">
        <v>212</v>
      </c>
      <c r="C127" s="82" t="s">
        <v>213</v>
      </c>
    </row>
    <row r="128" spans="1:256" ht="30">
      <c r="A128" s="78">
        <v>285</v>
      </c>
      <c r="B128" s="81" t="s">
        <v>214</v>
      </c>
      <c r="C128" s="82" t="s">
        <v>215</v>
      </c>
    </row>
    <row r="129" spans="1:3" ht="30">
      <c r="A129" s="78">
        <v>285</v>
      </c>
      <c r="B129" s="81" t="s">
        <v>216</v>
      </c>
      <c r="C129" s="82" t="s">
        <v>217</v>
      </c>
    </row>
    <row r="130" spans="1:3" ht="45">
      <c r="A130" s="78">
        <v>285</v>
      </c>
      <c r="B130" s="89" t="s">
        <v>218</v>
      </c>
      <c r="C130" s="82" t="s">
        <v>219</v>
      </c>
    </row>
    <row r="131" spans="1:3" ht="45">
      <c r="A131" s="78">
        <v>285</v>
      </c>
      <c r="B131" s="89" t="s">
        <v>220</v>
      </c>
      <c r="C131" s="82" t="s">
        <v>221</v>
      </c>
    </row>
    <row r="132" spans="1:3" ht="45">
      <c r="A132" s="78">
        <v>285</v>
      </c>
      <c r="B132" s="81" t="s">
        <v>222</v>
      </c>
      <c r="C132" s="82" t="s">
        <v>223</v>
      </c>
    </row>
    <row r="133" spans="1:3" ht="30">
      <c r="A133" s="78">
        <v>285</v>
      </c>
      <c r="B133" s="81" t="s">
        <v>224</v>
      </c>
      <c r="C133" s="82" t="s">
        <v>225</v>
      </c>
    </row>
    <row r="134" spans="1:3" ht="45">
      <c r="A134" s="78">
        <v>285</v>
      </c>
      <c r="B134" s="81" t="s">
        <v>226</v>
      </c>
      <c r="C134" s="82" t="s">
        <v>227</v>
      </c>
    </row>
    <row r="135" spans="1:3" ht="75">
      <c r="A135" s="78">
        <v>285</v>
      </c>
      <c r="B135" s="81" t="s">
        <v>228</v>
      </c>
      <c r="C135" s="90" t="s">
        <v>229</v>
      </c>
    </row>
    <row r="136" spans="1:3" ht="45">
      <c r="A136" s="78">
        <v>285</v>
      </c>
      <c r="B136" s="89" t="s">
        <v>230</v>
      </c>
      <c r="C136" s="82" t="s">
        <v>231</v>
      </c>
    </row>
    <row r="137" spans="1:3" ht="45">
      <c r="A137" s="78">
        <v>285</v>
      </c>
      <c r="B137" s="89" t="s">
        <v>232</v>
      </c>
      <c r="C137" s="82" t="s">
        <v>233</v>
      </c>
    </row>
    <row r="138" spans="1:3" ht="45">
      <c r="A138" s="78">
        <v>285</v>
      </c>
      <c r="B138" s="89" t="s">
        <v>234</v>
      </c>
      <c r="C138" s="82" t="s">
        <v>235</v>
      </c>
    </row>
    <row r="139" spans="1:3" ht="30">
      <c r="A139" s="78">
        <v>285</v>
      </c>
      <c r="B139" s="89" t="s">
        <v>236</v>
      </c>
      <c r="C139" s="82" t="s">
        <v>237</v>
      </c>
    </row>
    <row r="140" spans="1:3" ht="45">
      <c r="A140" s="78">
        <v>285</v>
      </c>
      <c r="B140" s="89" t="s">
        <v>238</v>
      </c>
      <c r="C140" s="82" t="s">
        <v>239</v>
      </c>
    </row>
    <row r="141" spans="1:3" ht="90">
      <c r="A141" s="78">
        <v>285</v>
      </c>
      <c r="B141" s="89" t="s">
        <v>240</v>
      </c>
      <c r="C141" s="82" t="s">
        <v>241</v>
      </c>
    </row>
    <row r="142" spans="1:3" ht="75">
      <c r="A142" s="78">
        <v>285</v>
      </c>
      <c r="B142" s="89" t="s">
        <v>242</v>
      </c>
      <c r="C142" s="82" t="s">
        <v>243</v>
      </c>
    </row>
    <row r="143" spans="1:3" ht="105">
      <c r="A143" s="78">
        <v>285</v>
      </c>
      <c r="B143" s="89" t="s">
        <v>244</v>
      </c>
      <c r="C143" s="82" t="s">
        <v>245</v>
      </c>
    </row>
    <row r="144" spans="1:3" ht="45">
      <c r="A144" s="78">
        <v>285</v>
      </c>
      <c r="B144" s="89" t="s">
        <v>246</v>
      </c>
      <c r="C144" s="82" t="s">
        <v>247</v>
      </c>
    </row>
    <row r="145" spans="1:256" ht="28.5">
      <c r="A145" s="137">
        <v>287</v>
      </c>
      <c r="B145" s="138"/>
      <c r="C145" s="79" t="s">
        <v>248</v>
      </c>
    </row>
    <row r="146" spans="1:256" ht="45">
      <c r="A146" s="78">
        <v>287</v>
      </c>
      <c r="B146" s="81" t="s">
        <v>249</v>
      </c>
      <c r="C146" s="82" t="s">
        <v>250</v>
      </c>
      <c r="D146" s="103"/>
    </row>
    <row r="147" spans="1:256">
      <c r="A147" s="137">
        <v>288</v>
      </c>
      <c r="B147" s="138"/>
      <c r="C147" s="79" t="s">
        <v>251</v>
      </c>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5"/>
      <c r="BR147" s="85"/>
      <c r="BS147" s="85"/>
      <c r="BT147" s="85"/>
      <c r="BU147" s="85"/>
      <c r="BV147" s="85"/>
      <c r="BW147" s="85"/>
      <c r="BX147" s="85"/>
      <c r="BY147" s="85"/>
      <c r="BZ147" s="85"/>
      <c r="CA147" s="85"/>
      <c r="CB147" s="85"/>
      <c r="CC147" s="85"/>
      <c r="CD147" s="85"/>
      <c r="CE147" s="85"/>
      <c r="CF147" s="85"/>
      <c r="CG147" s="85"/>
      <c r="CH147" s="85"/>
      <c r="CI147" s="85"/>
      <c r="CJ147" s="85"/>
      <c r="CK147" s="85"/>
      <c r="CL147" s="85"/>
      <c r="CM147" s="85"/>
      <c r="CN147" s="85"/>
      <c r="CO147" s="85"/>
      <c r="CP147" s="85"/>
      <c r="CQ147" s="85"/>
      <c r="CR147" s="85"/>
      <c r="CS147" s="85"/>
      <c r="CT147" s="85"/>
      <c r="CU147" s="85"/>
      <c r="CV147" s="85"/>
      <c r="CW147" s="85"/>
      <c r="CX147" s="85"/>
      <c r="CY147" s="85"/>
      <c r="CZ147" s="85"/>
      <c r="DA147" s="85"/>
      <c r="DB147" s="85"/>
      <c r="DC147" s="85"/>
      <c r="DD147" s="85"/>
      <c r="DE147" s="85"/>
      <c r="DF147" s="85"/>
      <c r="DG147" s="85"/>
      <c r="DH147" s="85"/>
      <c r="DI147" s="85"/>
      <c r="DJ147" s="85"/>
      <c r="DK147" s="85"/>
      <c r="DL147" s="85"/>
      <c r="DM147" s="85"/>
      <c r="DN147" s="85"/>
      <c r="DO147" s="85"/>
      <c r="DP147" s="85"/>
      <c r="DQ147" s="85"/>
      <c r="DR147" s="85"/>
      <c r="DS147" s="85"/>
      <c r="DT147" s="85"/>
      <c r="DU147" s="85"/>
      <c r="DV147" s="85"/>
      <c r="DW147" s="85"/>
      <c r="DX147" s="85"/>
      <c r="DY147" s="85"/>
      <c r="DZ147" s="85"/>
      <c r="EA147" s="85"/>
      <c r="EB147" s="85"/>
      <c r="EC147" s="85"/>
      <c r="ED147" s="85"/>
      <c r="EE147" s="85"/>
      <c r="EF147" s="85"/>
      <c r="EG147" s="85"/>
      <c r="EH147" s="85"/>
      <c r="EI147" s="85"/>
      <c r="EJ147" s="85"/>
      <c r="EK147" s="85"/>
      <c r="EL147" s="85"/>
      <c r="EM147" s="85"/>
      <c r="EN147" s="85"/>
      <c r="EO147" s="85"/>
      <c r="EP147" s="85"/>
      <c r="EQ147" s="85"/>
      <c r="ER147" s="85"/>
      <c r="ES147" s="85"/>
      <c r="ET147" s="85"/>
      <c r="EU147" s="85"/>
      <c r="EV147" s="85"/>
      <c r="EW147" s="85"/>
      <c r="EX147" s="85"/>
      <c r="EY147" s="85"/>
      <c r="EZ147" s="85"/>
      <c r="FA147" s="85"/>
      <c r="FB147" s="85"/>
      <c r="FC147" s="85"/>
      <c r="FD147" s="85"/>
      <c r="FE147" s="85"/>
      <c r="FF147" s="85"/>
      <c r="FG147" s="85"/>
      <c r="FH147" s="85"/>
      <c r="FI147" s="85"/>
      <c r="FJ147" s="85"/>
      <c r="FK147" s="85"/>
      <c r="FL147" s="85"/>
      <c r="FM147" s="85"/>
      <c r="FN147" s="85"/>
      <c r="FO147" s="85"/>
      <c r="FP147" s="85"/>
      <c r="FQ147" s="85"/>
      <c r="FR147" s="85"/>
      <c r="FS147" s="85"/>
      <c r="FT147" s="85"/>
      <c r="FU147" s="85"/>
      <c r="FV147" s="85"/>
      <c r="FW147" s="85"/>
      <c r="FX147" s="85"/>
      <c r="FY147" s="85"/>
      <c r="FZ147" s="85"/>
      <c r="GA147" s="85"/>
      <c r="GB147" s="85"/>
      <c r="GC147" s="85"/>
      <c r="GD147" s="85"/>
      <c r="GE147" s="85"/>
      <c r="GF147" s="85"/>
      <c r="GG147" s="85"/>
      <c r="GH147" s="85"/>
      <c r="GI147" s="85"/>
      <c r="GJ147" s="85"/>
      <c r="GK147" s="85"/>
      <c r="GL147" s="85"/>
      <c r="GM147" s="85"/>
      <c r="GN147" s="85"/>
      <c r="GO147" s="85"/>
      <c r="GP147" s="85"/>
      <c r="GQ147" s="85"/>
      <c r="GR147" s="85"/>
      <c r="GS147" s="85"/>
      <c r="GT147" s="85"/>
      <c r="GU147" s="85"/>
      <c r="GV147" s="85"/>
      <c r="GW147" s="85"/>
      <c r="GX147" s="85"/>
      <c r="GY147" s="85"/>
      <c r="GZ147" s="85"/>
      <c r="HA147" s="85"/>
      <c r="HB147" s="85"/>
      <c r="HC147" s="85"/>
      <c r="HD147" s="85"/>
      <c r="HE147" s="85"/>
      <c r="HF147" s="85"/>
      <c r="HG147" s="85"/>
      <c r="HH147" s="85"/>
      <c r="HI147" s="85"/>
      <c r="HJ147" s="85"/>
      <c r="HK147" s="85"/>
      <c r="HL147" s="85"/>
      <c r="HM147" s="85"/>
      <c r="HN147" s="85"/>
      <c r="HO147" s="85"/>
      <c r="HP147" s="85"/>
      <c r="HQ147" s="85"/>
      <c r="HR147" s="85"/>
      <c r="HS147" s="85"/>
      <c r="HT147" s="85"/>
      <c r="HU147" s="85"/>
      <c r="HV147" s="85"/>
      <c r="HW147" s="85"/>
      <c r="HX147" s="85"/>
      <c r="HY147" s="85"/>
      <c r="HZ147" s="85"/>
      <c r="IA147" s="85"/>
      <c r="IB147" s="85"/>
      <c r="IC147" s="85"/>
      <c r="ID147" s="85"/>
      <c r="IE147" s="85"/>
      <c r="IF147" s="85"/>
      <c r="IG147" s="85"/>
      <c r="IH147" s="85"/>
      <c r="II147" s="85"/>
      <c r="IJ147" s="85"/>
      <c r="IK147" s="85"/>
      <c r="IL147" s="85"/>
      <c r="IM147" s="85"/>
      <c r="IN147" s="85"/>
      <c r="IO147" s="85"/>
      <c r="IP147" s="85"/>
      <c r="IQ147" s="85"/>
      <c r="IR147" s="85"/>
      <c r="IS147" s="85"/>
      <c r="IT147" s="85"/>
      <c r="IU147" s="85"/>
      <c r="IV147" s="85"/>
    </row>
    <row r="148" spans="1:256" ht="45">
      <c r="A148" s="104">
        <v>288</v>
      </c>
      <c r="B148" s="105" t="s">
        <v>124</v>
      </c>
      <c r="C148" s="106" t="s">
        <v>252</v>
      </c>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7"/>
      <c r="BP148" s="107"/>
      <c r="BQ148" s="107"/>
      <c r="BR148" s="107"/>
      <c r="BS148" s="107"/>
      <c r="BT148" s="107"/>
      <c r="BU148" s="107"/>
      <c r="BV148" s="107"/>
      <c r="BW148" s="107"/>
      <c r="BX148" s="107"/>
      <c r="BY148" s="107"/>
      <c r="BZ148" s="107"/>
      <c r="CA148" s="107"/>
      <c r="CB148" s="107"/>
      <c r="CC148" s="107"/>
      <c r="CD148" s="107"/>
      <c r="CE148" s="107"/>
      <c r="CF148" s="107"/>
      <c r="CG148" s="107"/>
      <c r="CH148" s="107"/>
      <c r="CI148" s="107"/>
      <c r="CJ148" s="107"/>
      <c r="CK148" s="107"/>
      <c r="CL148" s="107"/>
      <c r="CM148" s="107"/>
      <c r="CN148" s="107"/>
      <c r="CO148" s="107"/>
      <c r="CP148" s="107"/>
      <c r="CQ148" s="107"/>
      <c r="CR148" s="107"/>
      <c r="CS148" s="107"/>
      <c r="CT148" s="107"/>
      <c r="CU148" s="107"/>
      <c r="CV148" s="107"/>
      <c r="CW148" s="107"/>
      <c r="CX148" s="107"/>
      <c r="CY148" s="107"/>
      <c r="CZ148" s="107"/>
      <c r="DA148" s="107"/>
      <c r="DB148" s="107"/>
      <c r="DC148" s="107"/>
      <c r="DD148" s="107"/>
      <c r="DE148" s="107"/>
      <c r="DF148" s="107"/>
      <c r="DG148" s="107"/>
      <c r="DH148" s="107"/>
      <c r="DI148" s="107"/>
      <c r="DJ148" s="107"/>
      <c r="DK148" s="107"/>
      <c r="DL148" s="107"/>
      <c r="DM148" s="107"/>
      <c r="DN148" s="107"/>
      <c r="DO148" s="107"/>
      <c r="DP148" s="107"/>
      <c r="DQ148" s="107"/>
      <c r="DR148" s="107"/>
      <c r="DS148" s="107"/>
      <c r="DT148" s="107"/>
      <c r="DU148" s="107"/>
      <c r="DV148" s="107"/>
      <c r="DW148" s="107"/>
      <c r="DX148" s="107"/>
      <c r="DY148" s="107"/>
      <c r="DZ148" s="107"/>
      <c r="EA148" s="107"/>
      <c r="EB148" s="107"/>
      <c r="EC148" s="107"/>
      <c r="ED148" s="107"/>
      <c r="EE148" s="107"/>
      <c r="EF148" s="107"/>
      <c r="EG148" s="107"/>
      <c r="EH148" s="107"/>
      <c r="EI148" s="107"/>
      <c r="EJ148" s="107"/>
      <c r="EK148" s="107"/>
      <c r="EL148" s="107"/>
      <c r="EM148" s="107"/>
      <c r="EN148" s="107"/>
      <c r="EO148" s="107"/>
      <c r="EP148" s="107"/>
      <c r="EQ148" s="107"/>
      <c r="ER148" s="107"/>
      <c r="ES148" s="107"/>
      <c r="ET148" s="107"/>
      <c r="EU148" s="107"/>
      <c r="EV148" s="107"/>
      <c r="EW148" s="107"/>
      <c r="EX148" s="107"/>
      <c r="EY148" s="107"/>
      <c r="EZ148" s="107"/>
      <c r="FA148" s="107"/>
      <c r="FB148" s="107"/>
      <c r="FC148" s="107"/>
      <c r="FD148" s="107"/>
      <c r="FE148" s="107"/>
      <c r="FF148" s="107"/>
      <c r="FG148" s="107"/>
      <c r="FH148" s="107"/>
      <c r="FI148" s="107"/>
      <c r="FJ148" s="107"/>
      <c r="FK148" s="107"/>
      <c r="FL148" s="107"/>
      <c r="FM148" s="107"/>
      <c r="FN148" s="107"/>
      <c r="FO148" s="107"/>
      <c r="FP148" s="107"/>
      <c r="FQ148" s="107"/>
      <c r="FR148" s="107"/>
      <c r="FS148" s="107"/>
      <c r="FT148" s="107"/>
      <c r="FU148" s="107"/>
      <c r="FV148" s="107"/>
      <c r="FW148" s="107"/>
      <c r="FX148" s="107"/>
      <c r="FY148" s="107"/>
      <c r="FZ148" s="107"/>
      <c r="GA148" s="107"/>
      <c r="GB148" s="107"/>
      <c r="GC148" s="107"/>
      <c r="GD148" s="107"/>
      <c r="GE148" s="107"/>
      <c r="GF148" s="107"/>
      <c r="GG148" s="107"/>
      <c r="GH148" s="107"/>
      <c r="GI148" s="107"/>
      <c r="GJ148" s="107"/>
      <c r="GK148" s="107"/>
      <c r="GL148" s="107"/>
      <c r="GM148" s="107"/>
      <c r="GN148" s="107"/>
      <c r="GO148" s="107"/>
      <c r="GP148" s="107"/>
      <c r="GQ148" s="107"/>
      <c r="GR148" s="107"/>
      <c r="GS148" s="107"/>
      <c r="GT148" s="107"/>
      <c r="GU148" s="107"/>
      <c r="GV148" s="107"/>
      <c r="GW148" s="107"/>
      <c r="GX148" s="107"/>
      <c r="GY148" s="107"/>
      <c r="GZ148" s="107"/>
      <c r="HA148" s="107"/>
      <c r="HB148" s="107"/>
      <c r="HC148" s="107"/>
      <c r="HD148" s="107"/>
      <c r="HE148" s="107"/>
      <c r="HF148" s="107"/>
      <c r="HG148" s="107"/>
      <c r="HH148" s="107"/>
      <c r="HI148" s="107"/>
      <c r="HJ148" s="107"/>
      <c r="HK148" s="107"/>
      <c r="HL148" s="107"/>
      <c r="HM148" s="107"/>
      <c r="HN148" s="107"/>
      <c r="HO148" s="107"/>
      <c r="HP148" s="107"/>
      <c r="HQ148" s="107"/>
      <c r="HR148" s="107"/>
      <c r="HS148" s="107"/>
      <c r="HT148" s="107"/>
      <c r="HU148" s="107"/>
      <c r="HV148" s="107"/>
      <c r="HW148" s="107"/>
      <c r="HX148" s="107"/>
      <c r="HY148" s="107"/>
      <c r="HZ148" s="107"/>
      <c r="IA148" s="107"/>
      <c r="IB148" s="107"/>
      <c r="IC148" s="107"/>
      <c r="ID148" s="107"/>
      <c r="IE148" s="107"/>
      <c r="IF148" s="107"/>
      <c r="IG148" s="107"/>
      <c r="IH148" s="107"/>
      <c r="II148" s="107"/>
      <c r="IJ148" s="107"/>
      <c r="IK148" s="107"/>
      <c r="IL148" s="107"/>
      <c r="IM148" s="107"/>
      <c r="IN148" s="107"/>
      <c r="IO148" s="107"/>
      <c r="IP148" s="107"/>
      <c r="IQ148" s="107"/>
      <c r="IR148" s="107"/>
      <c r="IS148" s="107"/>
      <c r="IT148" s="107"/>
      <c r="IU148" s="107"/>
      <c r="IV148" s="107"/>
    </row>
    <row r="149" spans="1:256" ht="30">
      <c r="A149" s="78">
        <v>288</v>
      </c>
      <c r="B149" s="81" t="s">
        <v>253</v>
      </c>
      <c r="C149" s="91" t="s">
        <v>254</v>
      </c>
    </row>
    <row r="150" spans="1:256" ht="30">
      <c r="A150" s="78">
        <v>288</v>
      </c>
      <c r="B150" s="81" t="s">
        <v>255</v>
      </c>
      <c r="C150" s="82" t="s">
        <v>183</v>
      </c>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85"/>
      <c r="BT150" s="85"/>
      <c r="BU150" s="85"/>
      <c r="BV150" s="85"/>
      <c r="BW150" s="85"/>
      <c r="BX150" s="85"/>
      <c r="BY150" s="85"/>
      <c r="BZ150" s="85"/>
      <c r="CA150" s="85"/>
      <c r="CB150" s="85"/>
      <c r="CC150" s="85"/>
      <c r="CD150" s="85"/>
      <c r="CE150" s="85"/>
      <c r="CF150" s="85"/>
      <c r="CG150" s="85"/>
      <c r="CH150" s="85"/>
      <c r="CI150" s="85"/>
      <c r="CJ150" s="85"/>
      <c r="CK150" s="85"/>
      <c r="CL150" s="85"/>
      <c r="CM150" s="85"/>
      <c r="CN150" s="85"/>
      <c r="CO150" s="85"/>
      <c r="CP150" s="85"/>
      <c r="CQ150" s="85"/>
      <c r="CR150" s="85"/>
      <c r="CS150" s="85"/>
      <c r="CT150" s="85"/>
      <c r="CU150" s="85"/>
      <c r="CV150" s="85"/>
      <c r="CW150" s="85"/>
      <c r="CX150" s="85"/>
      <c r="CY150" s="85"/>
      <c r="CZ150" s="85"/>
      <c r="DA150" s="85"/>
      <c r="DB150" s="85"/>
      <c r="DC150" s="85"/>
      <c r="DD150" s="85"/>
      <c r="DE150" s="85"/>
      <c r="DF150" s="85"/>
      <c r="DG150" s="85"/>
      <c r="DH150" s="85"/>
      <c r="DI150" s="85"/>
      <c r="DJ150" s="85"/>
      <c r="DK150" s="85"/>
      <c r="DL150" s="85"/>
      <c r="DM150" s="85"/>
      <c r="DN150" s="85"/>
      <c r="DO150" s="85"/>
      <c r="DP150" s="85"/>
      <c r="DQ150" s="85"/>
      <c r="DR150" s="85"/>
      <c r="DS150" s="85"/>
      <c r="DT150" s="85"/>
      <c r="DU150" s="85"/>
      <c r="DV150" s="85"/>
      <c r="DW150" s="85"/>
      <c r="DX150" s="85"/>
      <c r="DY150" s="85"/>
      <c r="DZ150" s="85"/>
      <c r="EA150" s="85"/>
      <c r="EB150" s="85"/>
      <c r="EC150" s="85"/>
      <c r="ED150" s="85"/>
      <c r="EE150" s="85"/>
      <c r="EF150" s="85"/>
      <c r="EG150" s="85"/>
      <c r="EH150" s="85"/>
      <c r="EI150" s="85"/>
      <c r="EJ150" s="85"/>
      <c r="EK150" s="85"/>
      <c r="EL150" s="85"/>
      <c r="EM150" s="85"/>
      <c r="EN150" s="85"/>
      <c r="EO150" s="85"/>
      <c r="EP150" s="85"/>
      <c r="EQ150" s="85"/>
      <c r="ER150" s="85"/>
      <c r="ES150" s="85"/>
      <c r="ET150" s="85"/>
      <c r="EU150" s="85"/>
      <c r="EV150" s="85"/>
      <c r="EW150" s="85"/>
      <c r="EX150" s="85"/>
      <c r="EY150" s="85"/>
      <c r="EZ150" s="85"/>
      <c r="FA150" s="85"/>
      <c r="FB150" s="85"/>
      <c r="FC150" s="85"/>
      <c r="FD150" s="85"/>
      <c r="FE150" s="85"/>
      <c r="FF150" s="85"/>
      <c r="FG150" s="85"/>
      <c r="FH150" s="85"/>
      <c r="FI150" s="85"/>
      <c r="FJ150" s="85"/>
      <c r="FK150" s="85"/>
      <c r="FL150" s="85"/>
      <c r="FM150" s="85"/>
      <c r="FN150" s="85"/>
      <c r="FO150" s="85"/>
      <c r="FP150" s="85"/>
      <c r="FQ150" s="85"/>
      <c r="FR150" s="85"/>
      <c r="FS150" s="85"/>
      <c r="FT150" s="85"/>
      <c r="FU150" s="85"/>
      <c r="FV150" s="85"/>
      <c r="FW150" s="85"/>
      <c r="FX150" s="85"/>
      <c r="FY150" s="85"/>
      <c r="FZ150" s="85"/>
      <c r="GA150" s="85"/>
      <c r="GB150" s="85"/>
      <c r="GC150" s="85"/>
      <c r="GD150" s="85"/>
      <c r="GE150" s="85"/>
      <c r="GF150" s="85"/>
      <c r="GG150" s="85"/>
      <c r="GH150" s="85"/>
      <c r="GI150" s="85"/>
      <c r="GJ150" s="85"/>
      <c r="GK150" s="85"/>
      <c r="GL150" s="85"/>
      <c r="GM150" s="85"/>
      <c r="GN150" s="85"/>
      <c r="GO150" s="85"/>
      <c r="GP150" s="85"/>
      <c r="GQ150" s="85"/>
      <c r="GR150" s="85"/>
      <c r="GS150" s="85"/>
      <c r="GT150" s="85"/>
      <c r="GU150" s="85"/>
      <c r="GV150" s="85"/>
      <c r="GW150" s="85"/>
      <c r="GX150" s="85"/>
      <c r="GY150" s="85"/>
      <c r="GZ150" s="85"/>
      <c r="HA150" s="85"/>
      <c r="HB150" s="85"/>
      <c r="HC150" s="85"/>
      <c r="HD150" s="85"/>
      <c r="HE150" s="85"/>
      <c r="HF150" s="85"/>
      <c r="HG150" s="85"/>
      <c r="HH150" s="85"/>
      <c r="HI150" s="85"/>
      <c r="HJ150" s="85"/>
      <c r="HK150" s="85"/>
      <c r="HL150" s="85"/>
      <c r="HM150" s="85"/>
      <c r="HN150" s="85"/>
      <c r="HO150" s="85"/>
      <c r="HP150" s="85"/>
      <c r="HQ150" s="85"/>
      <c r="HR150" s="85"/>
      <c r="HS150" s="85"/>
      <c r="HT150" s="85"/>
      <c r="HU150" s="85"/>
      <c r="HV150" s="85"/>
      <c r="HW150" s="85"/>
      <c r="HX150" s="85"/>
      <c r="HY150" s="85"/>
      <c r="HZ150" s="85"/>
      <c r="IA150" s="85"/>
      <c r="IB150" s="85"/>
      <c r="IC150" s="85"/>
      <c r="ID150" s="85"/>
      <c r="IE150" s="85"/>
      <c r="IF150" s="85"/>
      <c r="IG150" s="85"/>
      <c r="IH150" s="85"/>
      <c r="II150" s="85"/>
      <c r="IJ150" s="85"/>
      <c r="IK150" s="85"/>
      <c r="IL150" s="85"/>
      <c r="IM150" s="85"/>
      <c r="IN150" s="85"/>
      <c r="IO150" s="85"/>
      <c r="IP150" s="85"/>
      <c r="IQ150" s="85"/>
      <c r="IR150" s="85"/>
      <c r="IS150" s="85"/>
      <c r="IT150" s="85"/>
      <c r="IU150" s="85"/>
      <c r="IV150" s="85"/>
    </row>
    <row r="151" spans="1:256" ht="45">
      <c r="A151" s="78">
        <v>288</v>
      </c>
      <c r="B151" s="81" t="s">
        <v>256</v>
      </c>
      <c r="C151" s="82" t="s">
        <v>257</v>
      </c>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c r="BD151" s="85"/>
      <c r="BE151" s="85"/>
      <c r="BF151" s="85"/>
      <c r="BG151" s="85"/>
      <c r="BH151" s="85"/>
      <c r="BI151" s="85"/>
      <c r="BJ151" s="85"/>
      <c r="BK151" s="85"/>
      <c r="BL151" s="85"/>
      <c r="BM151" s="85"/>
      <c r="BN151" s="85"/>
      <c r="BO151" s="85"/>
      <c r="BP151" s="85"/>
      <c r="BQ151" s="85"/>
      <c r="BR151" s="85"/>
      <c r="BS151" s="85"/>
      <c r="BT151" s="85"/>
      <c r="BU151" s="85"/>
      <c r="BV151" s="85"/>
      <c r="BW151" s="85"/>
      <c r="BX151" s="85"/>
      <c r="BY151" s="85"/>
      <c r="BZ151" s="85"/>
      <c r="CA151" s="85"/>
      <c r="CB151" s="85"/>
      <c r="CC151" s="85"/>
      <c r="CD151" s="85"/>
      <c r="CE151" s="85"/>
      <c r="CF151" s="85"/>
      <c r="CG151" s="85"/>
      <c r="CH151" s="85"/>
      <c r="CI151" s="85"/>
      <c r="CJ151" s="85"/>
      <c r="CK151" s="85"/>
      <c r="CL151" s="85"/>
      <c r="CM151" s="85"/>
      <c r="CN151" s="85"/>
      <c r="CO151" s="85"/>
      <c r="CP151" s="85"/>
      <c r="CQ151" s="85"/>
      <c r="CR151" s="85"/>
      <c r="CS151" s="85"/>
      <c r="CT151" s="85"/>
      <c r="CU151" s="85"/>
      <c r="CV151" s="85"/>
      <c r="CW151" s="85"/>
      <c r="CX151" s="85"/>
      <c r="CY151" s="85"/>
      <c r="CZ151" s="85"/>
      <c r="DA151" s="85"/>
      <c r="DB151" s="85"/>
      <c r="DC151" s="85"/>
      <c r="DD151" s="85"/>
      <c r="DE151" s="85"/>
      <c r="DF151" s="85"/>
      <c r="DG151" s="85"/>
      <c r="DH151" s="85"/>
      <c r="DI151" s="85"/>
      <c r="DJ151" s="85"/>
      <c r="DK151" s="85"/>
      <c r="DL151" s="85"/>
      <c r="DM151" s="85"/>
      <c r="DN151" s="85"/>
      <c r="DO151" s="85"/>
      <c r="DP151" s="85"/>
      <c r="DQ151" s="85"/>
      <c r="DR151" s="85"/>
      <c r="DS151" s="85"/>
      <c r="DT151" s="85"/>
      <c r="DU151" s="85"/>
      <c r="DV151" s="85"/>
      <c r="DW151" s="85"/>
      <c r="DX151" s="85"/>
      <c r="DY151" s="85"/>
      <c r="DZ151" s="85"/>
      <c r="EA151" s="85"/>
      <c r="EB151" s="85"/>
      <c r="EC151" s="85"/>
      <c r="ED151" s="85"/>
      <c r="EE151" s="85"/>
      <c r="EF151" s="85"/>
      <c r="EG151" s="85"/>
      <c r="EH151" s="85"/>
      <c r="EI151" s="85"/>
      <c r="EJ151" s="85"/>
      <c r="EK151" s="85"/>
      <c r="EL151" s="85"/>
      <c r="EM151" s="85"/>
      <c r="EN151" s="85"/>
      <c r="EO151" s="85"/>
      <c r="EP151" s="85"/>
      <c r="EQ151" s="85"/>
      <c r="ER151" s="85"/>
      <c r="ES151" s="85"/>
      <c r="ET151" s="85"/>
      <c r="EU151" s="85"/>
      <c r="EV151" s="85"/>
      <c r="EW151" s="85"/>
      <c r="EX151" s="85"/>
      <c r="EY151" s="85"/>
      <c r="EZ151" s="85"/>
      <c r="FA151" s="85"/>
      <c r="FB151" s="85"/>
      <c r="FC151" s="85"/>
      <c r="FD151" s="85"/>
      <c r="FE151" s="85"/>
      <c r="FF151" s="85"/>
      <c r="FG151" s="85"/>
      <c r="FH151" s="85"/>
      <c r="FI151" s="85"/>
      <c r="FJ151" s="85"/>
      <c r="FK151" s="85"/>
      <c r="FL151" s="85"/>
      <c r="FM151" s="85"/>
      <c r="FN151" s="85"/>
      <c r="FO151" s="85"/>
      <c r="FP151" s="85"/>
      <c r="FQ151" s="85"/>
      <c r="FR151" s="85"/>
      <c r="FS151" s="85"/>
      <c r="FT151" s="85"/>
      <c r="FU151" s="85"/>
      <c r="FV151" s="85"/>
      <c r="FW151" s="85"/>
      <c r="FX151" s="85"/>
      <c r="FY151" s="85"/>
      <c r="FZ151" s="85"/>
      <c r="GA151" s="85"/>
      <c r="GB151" s="85"/>
      <c r="GC151" s="85"/>
      <c r="GD151" s="85"/>
      <c r="GE151" s="85"/>
      <c r="GF151" s="85"/>
      <c r="GG151" s="85"/>
      <c r="GH151" s="85"/>
      <c r="GI151" s="85"/>
      <c r="GJ151" s="85"/>
      <c r="GK151" s="85"/>
      <c r="GL151" s="85"/>
      <c r="GM151" s="85"/>
      <c r="GN151" s="85"/>
      <c r="GO151" s="85"/>
      <c r="GP151" s="85"/>
      <c r="GQ151" s="85"/>
      <c r="GR151" s="85"/>
      <c r="GS151" s="85"/>
      <c r="GT151" s="85"/>
      <c r="GU151" s="85"/>
      <c r="GV151" s="85"/>
      <c r="GW151" s="85"/>
      <c r="GX151" s="85"/>
      <c r="GY151" s="85"/>
      <c r="GZ151" s="85"/>
      <c r="HA151" s="85"/>
      <c r="HB151" s="85"/>
      <c r="HC151" s="85"/>
      <c r="HD151" s="85"/>
      <c r="HE151" s="85"/>
      <c r="HF151" s="85"/>
      <c r="HG151" s="85"/>
      <c r="HH151" s="85"/>
      <c r="HI151" s="85"/>
      <c r="HJ151" s="85"/>
      <c r="HK151" s="85"/>
      <c r="HL151" s="85"/>
      <c r="HM151" s="85"/>
      <c r="HN151" s="85"/>
      <c r="HO151" s="85"/>
      <c r="HP151" s="85"/>
      <c r="HQ151" s="85"/>
      <c r="HR151" s="85"/>
      <c r="HS151" s="85"/>
      <c r="HT151" s="85"/>
      <c r="HU151" s="85"/>
      <c r="HV151" s="85"/>
      <c r="HW151" s="85"/>
      <c r="HX151" s="85"/>
      <c r="HY151" s="85"/>
      <c r="HZ151" s="85"/>
      <c r="IA151" s="85"/>
      <c r="IB151" s="85"/>
      <c r="IC151" s="85"/>
      <c r="ID151" s="85"/>
      <c r="IE151" s="85"/>
      <c r="IF151" s="85"/>
      <c r="IG151" s="85"/>
      <c r="IH151" s="85"/>
      <c r="II151" s="85"/>
      <c r="IJ151" s="85"/>
      <c r="IK151" s="85"/>
      <c r="IL151" s="85"/>
      <c r="IM151" s="85"/>
      <c r="IN151" s="85"/>
      <c r="IO151" s="85"/>
      <c r="IP151" s="85"/>
      <c r="IQ151" s="85"/>
      <c r="IR151" s="85"/>
      <c r="IS151" s="85"/>
      <c r="IT151" s="85"/>
      <c r="IU151" s="85"/>
      <c r="IV151" s="85"/>
    </row>
    <row r="152" spans="1:256" ht="30">
      <c r="A152" s="78">
        <v>288</v>
      </c>
      <c r="B152" s="81" t="s">
        <v>258</v>
      </c>
      <c r="C152" s="82" t="s">
        <v>259</v>
      </c>
    </row>
    <row r="153" spans="1:256" ht="60">
      <c r="A153" s="78">
        <v>288</v>
      </c>
      <c r="B153" s="81" t="s">
        <v>260</v>
      </c>
      <c r="C153" s="82" t="s">
        <v>261</v>
      </c>
    </row>
    <row r="154" spans="1:256">
      <c r="A154" s="137">
        <v>289</v>
      </c>
      <c r="B154" s="138"/>
      <c r="C154" s="79" t="s">
        <v>262</v>
      </c>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85"/>
      <c r="BT154" s="85"/>
      <c r="BU154" s="85"/>
      <c r="BV154" s="85"/>
      <c r="BW154" s="85"/>
      <c r="BX154" s="85"/>
      <c r="BY154" s="85"/>
      <c r="BZ154" s="85"/>
      <c r="CA154" s="85"/>
      <c r="CB154" s="85"/>
      <c r="CC154" s="85"/>
      <c r="CD154" s="85"/>
      <c r="CE154" s="85"/>
      <c r="CF154" s="85"/>
      <c r="CG154" s="85"/>
      <c r="CH154" s="85"/>
      <c r="CI154" s="85"/>
      <c r="CJ154" s="85"/>
      <c r="CK154" s="85"/>
      <c r="CL154" s="85"/>
      <c r="CM154" s="85"/>
      <c r="CN154" s="85"/>
      <c r="CO154" s="85"/>
      <c r="CP154" s="85"/>
      <c r="CQ154" s="85"/>
      <c r="CR154" s="85"/>
      <c r="CS154" s="85"/>
      <c r="CT154" s="85"/>
      <c r="CU154" s="85"/>
      <c r="CV154" s="85"/>
      <c r="CW154" s="85"/>
      <c r="CX154" s="85"/>
      <c r="CY154" s="85"/>
      <c r="CZ154" s="85"/>
      <c r="DA154" s="85"/>
      <c r="DB154" s="85"/>
      <c r="DC154" s="85"/>
      <c r="DD154" s="85"/>
      <c r="DE154" s="85"/>
      <c r="DF154" s="85"/>
      <c r="DG154" s="85"/>
      <c r="DH154" s="85"/>
      <c r="DI154" s="85"/>
      <c r="DJ154" s="85"/>
      <c r="DK154" s="85"/>
      <c r="DL154" s="85"/>
      <c r="DM154" s="85"/>
      <c r="DN154" s="85"/>
      <c r="DO154" s="85"/>
      <c r="DP154" s="85"/>
      <c r="DQ154" s="85"/>
      <c r="DR154" s="85"/>
      <c r="DS154" s="85"/>
      <c r="DT154" s="85"/>
      <c r="DU154" s="85"/>
      <c r="DV154" s="85"/>
      <c r="DW154" s="85"/>
      <c r="DX154" s="85"/>
      <c r="DY154" s="85"/>
      <c r="DZ154" s="85"/>
      <c r="EA154" s="85"/>
      <c r="EB154" s="85"/>
      <c r="EC154" s="85"/>
      <c r="ED154" s="85"/>
      <c r="EE154" s="85"/>
      <c r="EF154" s="85"/>
      <c r="EG154" s="85"/>
      <c r="EH154" s="85"/>
      <c r="EI154" s="85"/>
      <c r="EJ154" s="85"/>
      <c r="EK154" s="85"/>
      <c r="EL154" s="85"/>
      <c r="EM154" s="85"/>
      <c r="EN154" s="85"/>
      <c r="EO154" s="85"/>
      <c r="EP154" s="85"/>
      <c r="EQ154" s="85"/>
      <c r="ER154" s="85"/>
      <c r="ES154" s="85"/>
      <c r="ET154" s="85"/>
      <c r="EU154" s="85"/>
      <c r="EV154" s="85"/>
      <c r="EW154" s="85"/>
      <c r="EX154" s="85"/>
      <c r="EY154" s="85"/>
      <c r="EZ154" s="85"/>
      <c r="FA154" s="85"/>
      <c r="FB154" s="85"/>
      <c r="FC154" s="85"/>
      <c r="FD154" s="85"/>
      <c r="FE154" s="85"/>
      <c r="FF154" s="85"/>
      <c r="FG154" s="85"/>
      <c r="FH154" s="85"/>
      <c r="FI154" s="85"/>
      <c r="FJ154" s="85"/>
      <c r="FK154" s="85"/>
      <c r="FL154" s="85"/>
      <c r="FM154" s="85"/>
      <c r="FN154" s="85"/>
      <c r="FO154" s="85"/>
      <c r="FP154" s="85"/>
      <c r="FQ154" s="85"/>
      <c r="FR154" s="85"/>
      <c r="FS154" s="85"/>
      <c r="FT154" s="85"/>
      <c r="FU154" s="85"/>
      <c r="FV154" s="85"/>
      <c r="FW154" s="85"/>
      <c r="FX154" s="85"/>
      <c r="FY154" s="85"/>
      <c r="FZ154" s="85"/>
      <c r="GA154" s="85"/>
      <c r="GB154" s="85"/>
      <c r="GC154" s="85"/>
      <c r="GD154" s="85"/>
      <c r="GE154" s="85"/>
      <c r="GF154" s="85"/>
      <c r="GG154" s="85"/>
      <c r="GH154" s="85"/>
      <c r="GI154" s="85"/>
      <c r="GJ154" s="85"/>
      <c r="GK154" s="85"/>
      <c r="GL154" s="85"/>
      <c r="GM154" s="85"/>
      <c r="GN154" s="85"/>
      <c r="GO154" s="85"/>
      <c r="GP154" s="85"/>
      <c r="GQ154" s="85"/>
      <c r="GR154" s="85"/>
      <c r="GS154" s="85"/>
      <c r="GT154" s="85"/>
      <c r="GU154" s="85"/>
      <c r="GV154" s="85"/>
      <c r="GW154" s="85"/>
      <c r="GX154" s="85"/>
      <c r="GY154" s="85"/>
      <c r="GZ154" s="85"/>
      <c r="HA154" s="85"/>
      <c r="HB154" s="85"/>
      <c r="HC154" s="85"/>
      <c r="HD154" s="85"/>
      <c r="HE154" s="85"/>
      <c r="HF154" s="85"/>
      <c r="HG154" s="85"/>
      <c r="HH154" s="85"/>
      <c r="HI154" s="85"/>
      <c r="HJ154" s="85"/>
      <c r="HK154" s="85"/>
      <c r="HL154" s="85"/>
      <c r="HM154" s="85"/>
      <c r="HN154" s="85"/>
      <c r="HO154" s="85"/>
      <c r="HP154" s="85"/>
      <c r="HQ154" s="85"/>
      <c r="HR154" s="85"/>
      <c r="HS154" s="85"/>
      <c r="HT154" s="85"/>
      <c r="HU154" s="85"/>
      <c r="HV154" s="85"/>
      <c r="HW154" s="85"/>
      <c r="HX154" s="85"/>
      <c r="HY154" s="85"/>
      <c r="HZ154" s="85"/>
      <c r="IA154" s="85"/>
      <c r="IB154" s="85"/>
      <c r="IC154" s="85"/>
      <c r="ID154" s="85"/>
      <c r="IE154" s="85"/>
      <c r="IF154" s="85"/>
      <c r="IG154" s="85"/>
      <c r="IH154" s="85"/>
      <c r="II154" s="85"/>
      <c r="IJ154" s="85"/>
      <c r="IK154" s="85"/>
      <c r="IL154" s="85"/>
      <c r="IM154" s="85"/>
      <c r="IN154" s="85"/>
      <c r="IO154" s="85"/>
      <c r="IP154" s="85"/>
      <c r="IQ154" s="85"/>
      <c r="IR154" s="85"/>
      <c r="IS154" s="85"/>
      <c r="IT154" s="85"/>
      <c r="IU154" s="85"/>
      <c r="IV154" s="85"/>
    </row>
    <row r="155" spans="1:256">
      <c r="A155" s="78">
        <v>289</v>
      </c>
      <c r="B155" s="108" t="s">
        <v>263</v>
      </c>
      <c r="C155" s="82" t="s">
        <v>264</v>
      </c>
    </row>
    <row r="156" spans="1:256">
      <c r="A156" s="137">
        <v>291</v>
      </c>
      <c r="B156" s="138"/>
      <c r="C156" s="79" t="s">
        <v>265</v>
      </c>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c r="BD156" s="85"/>
      <c r="BE156" s="85"/>
      <c r="BF156" s="85"/>
      <c r="BG156" s="85"/>
      <c r="BH156" s="85"/>
      <c r="BI156" s="85"/>
      <c r="BJ156" s="85"/>
      <c r="BK156" s="85"/>
      <c r="BL156" s="85"/>
      <c r="BM156" s="85"/>
      <c r="BN156" s="85"/>
      <c r="BO156" s="85"/>
      <c r="BP156" s="85"/>
      <c r="BQ156" s="85"/>
      <c r="BR156" s="85"/>
      <c r="BS156" s="85"/>
      <c r="BT156" s="85"/>
      <c r="BU156" s="85"/>
      <c r="BV156" s="85"/>
      <c r="BW156" s="85"/>
      <c r="BX156" s="85"/>
      <c r="BY156" s="85"/>
      <c r="BZ156" s="85"/>
      <c r="CA156" s="85"/>
      <c r="CB156" s="85"/>
      <c r="CC156" s="85"/>
      <c r="CD156" s="85"/>
      <c r="CE156" s="85"/>
      <c r="CF156" s="85"/>
      <c r="CG156" s="85"/>
      <c r="CH156" s="85"/>
      <c r="CI156" s="85"/>
      <c r="CJ156" s="85"/>
      <c r="CK156" s="85"/>
      <c r="CL156" s="85"/>
      <c r="CM156" s="85"/>
      <c r="CN156" s="85"/>
      <c r="CO156" s="85"/>
      <c r="CP156" s="85"/>
      <c r="CQ156" s="85"/>
      <c r="CR156" s="85"/>
      <c r="CS156" s="85"/>
      <c r="CT156" s="85"/>
      <c r="CU156" s="85"/>
      <c r="CV156" s="85"/>
      <c r="CW156" s="85"/>
      <c r="CX156" s="85"/>
      <c r="CY156" s="85"/>
      <c r="CZ156" s="85"/>
      <c r="DA156" s="85"/>
      <c r="DB156" s="85"/>
      <c r="DC156" s="85"/>
      <c r="DD156" s="85"/>
      <c r="DE156" s="85"/>
      <c r="DF156" s="85"/>
      <c r="DG156" s="85"/>
      <c r="DH156" s="85"/>
      <c r="DI156" s="85"/>
      <c r="DJ156" s="85"/>
      <c r="DK156" s="85"/>
      <c r="DL156" s="85"/>
      <c r="DM156" s="85"/>
      <c r="DN156" s="85"/>
      <c r="DO156" s="85"/>
      <c r="DP156" s="85"/>
      <c r="DQ156" s="85"/>
      <c r="DR156" s="85"/>
      <c r="DS156" s="85"/>
      <c r="DT156" s="85"/>
      <c r="DU156" s="85"/>
      <c r="DV156" s="85"/>
      <c r="DW156" s="85"/>
      <c r="DX156" s="85"/>
      <c r="DY156" s="85"/>
      <c r="DZ156" s="85"/>
      <c r="EA156" s="85"/>
      <c r="EB156" s="85"/>
      <c r="EC156" s="85"/>
      <c r="ED156" s="85"/>
      <c r="EE156" s="85"/>
      <c r="EF156" s="85"/>
      <c r="EG156" s="85"/>
      <c r="EH156" s="85"/>
      <c r="EI156" s="85"/>
      <c r="EJ156" s="85"/>
      <c r="EK156" s="85"/>
      <c r="EL156" s="85"/>
      <c r="EM156" s="85"/>
      <c r="EN156" s="85"/>
      <c r="EO156" s="85"/>
      <c r="EP156" s="85"/>
      <c r="EQ156" s="85"/>
      <c r="ER156" s="85"/>
      <c r="ES156" s="85"/>
      <c r="ET156" s="85"/>
      <c r="EU156" s="85"/>
      <c r="EV156" s="85"/>
      <c r="EW156" s="85"/>
      <c r="EX156" s="85"/>
      <c r="EY156" s="85"/>
      <c r="EZ156" s="85"/>
      <c r="FA156" s="85"/>
      <c r="FB156" s="85"/>
      <c r="FC156" s="85"/>
      <c r="FD156" s="85"/>
      <c r="FE156" s="85"/>
      <c r="FF156" s="85"/>
      <c r="FG156" s="85"/>
      <c r="FH156" s="85"/>
      <c r="FI156" s="85"/>
      <c r="FJ156" s="85"/>
      <c r="FK156" s="85"/>
      <c r="FL156" s="85"/>
      <c r="FM156" s="85"/>
      <c r="FN156" s="85"/>
      <c r="FO156" s="85"/>
      <c r="FP156" s="85"/>
      <c r="FQ156" s="85"/>
      <c r="FR156" s="85"/>
      <c r="FS156" s="85"/>
      <c r="FT156" s="85"/>
      <c r="FU156" s="85"/>
      <c r="FV156" s="85"/>
      <c r="FW156" s="85"/>
      <c r="FX156" s="85"/>
      <c r="FY156" s="85"/>
      <c r="FZ156" s="85"/>
      <c r="GA156" s="85"/>
      <c r="GB156" s="85"/>
      <c r="GC156" s="85"/>
      <c r="GD156" s="85"/>
      <c r="GE156" s="85"/>
      <c r="GF156" s="85"/>
      <c r="GG156" s="85"/>
      <c r="GH156" s="85"/>
      <c r="GI156" s="85"/>
      <c r="GJ156" s="85"/>
      <c r="GK156" s="85"/>
      <c r="GL156" s="85"/>
      <c r="GM156" s="85"/>
      <c r="GN156" s="85"/>
      <c r="GO156" s="85"/>
      <c r="GP156" s="85"/>
      <c r="GQ156" s="85"/>
      <c r="GR156" s="85"/>
      <c r="GS156" s="85"/>
      <c r="GT156" s="85"/>
      <c r="GU156" s="85"/>
      <c r="GV156" s="85"/>
      <c r="GW156" s="85"/>
      <c r="GX156" s="85"/>
      <c r="GY156" s="85"/>
      <c r="GZ156" s="85"/>
      <c r="HA156" s="85"/>
      <c r="HB156" s="85"/>
      <c r="HC156" s="85"/>
      <c r="HD156" s="85"/>
      <c r="HE156" s="85"/>
      <c r="HF156" s="85"/>
      <c r="HG156" s="85"/>
      <c r="HH156" s="85"/>
      <c r="HI156" s="85"/>
      <c r="HJ156" s="85"/>
      <c r="HK156" s="85"/>
      <c r="HL156" s="85"/>
      <c r="HM156" s="85"/>
      <c r="HN156" s="85"/>
      <c r="HO156" s="85"/>
      <c r="HP156" s="85"/>
      <c r="HQ156" s="85"/>
      <c r="HR156" s="85"/>
      <c r="HS156" s="85"/>
      <c r="HT156" s="85"/>
      <c r="HU156" s="85"/>
      <c r="HV156" s="85"/>
      <c r="HW156" s="85"/>
      <c r="HX156" s="85"/>
      <c r="HY156" s="85"/>
      <c r="HZ156" s="85"/>
      <c r="IA156" s="85"/>
      <c r="IB156" s="85"/>
      <c r="IC156" s="85"/>
      <c r="ID156" s="85"/>
      <c r="IE156" s="85"/>
      <c r="IF156" s="85"/>
      <c r="IG156" s="85"/>
      <c r="IH156" s="85"/>
      <c r="II156" s="85"/>
      <c r="IJ156" s="85"/>
      <c r="IK156" s="85"/>
      <c r="IL156" s="85"/>
      <c r="IM156" s="85"/>
      <c r="IN156" s="85"/>
      <c r="IO156" s="85"/>
      <c r="IP156" s="85"/>
      <c r="IQ156" s="85"/>
      <c r="IR156" s="85"/>
      <c r="IS156" s="85"/>
      <c r="IT156" s="85"/>
      <c r="IU156" s="85"/>
      <c r="IV156" s="85"/>
    </row>
    <row r="157" spans="1:256">
      <c r="A157" s="137">
        <v>292</v>
      </c>
      <c r="B157" s="138"/>
      <c r="C157" s="79" t="s">
        <v>266</v>
      </c>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85"/>
      <c r="AZ157" s="85"/>
      <c r="BA157" s="85"/>
      <c r="BB157" s="85"/>
      <c r="BC157" s="85"/>
      <c r="BD157" s="85"/>
      <c r="BE157" s="85"/>
      <c r="BF157" s="85"/>
      <c r="BG157" s="85"/>
      <c r="BH157" s="85"/>
      <c r="BI157" s="85"/>
      <c r="BJ157" s="85"/>
      <c r="BK157" s="85"/>
      <c r="BL157" s="85"/>
      <c r="BM157" s="85"/>
      <c r="BN157" s="85"/>
      <c r="BO157" s="85"/>
      <c r="BP157" s="85"/>
      <c r="BQ157" s="85"/>
      <c r="BR157" s="85"/>
      <c r="BS157" s="85"/>
      <c r="BT157" s="85"/>
      <c r="BU157" s="85"/>
      <c r="BV157" s="85"/>
      <c r="BW157" s="85"/>
      <c r="BX157" s="85"/>
      <c r="BY157" s="85"/>
      <c r="BZ157" s="85"/>
      <c r="CA157" s="85"/>
      <c r="CB157" s="85"/>
      <c r="CC157" s="85"/>
      <c r="CD157" s="85"/>
      <c r="CE157" s="85"/>
      <c r="CF157" s="85"/>
      <c r="CG157" s="85"/>
      <c r="CH157" s="85"/>
      <c r="CI157" s="85"/>
      <c r="CJ157" s="85"/>
      <c r="CK157" s="85"/>
      <c r="CL157" s="85"/>
      <c r="CM157" s="85"/>
      <c r="CN157" s="85"/>
      <c r="CO157" s="85"/>
      <c r="CP157" s="85"/>
      <c r="CQ157" s="85"/>
      <c r="CR157" s="85"/>
      <c r="CS157" s="85"/>
      <c r="CT157" s="85"/>
      <c r="CU157" s="85"/>
      <c r="CV157" s="85"/>
      <c r="CW157" s="85"/>
      <c r="CX157" s="85"/>
      <c r="CY157" s="85"/>
      <c r="CZ157" s="85"/>
      <c r="DA157" s="85"/>
      <c r="DB157" s="85"/>
      <c r="DC157" s="85"/>
      <c r="DD157" s="85"/>
      <c r="DE157" s="85"/>
      <c r="DF157" s="85"/>
      <c r="DG157" s="85"/>
      <c r="DH157" s="85"/>
      <c r="DI157" s="85"/>
      <c r="DJ157" s="85"/>
      <c r="DK157" s="85"/>
      <c r="DL157" s="85"/>
      <c r="DM157" s="85"/>
      <c r="DN157" s="85"/>
      <c r="DO157" s="85"/>
      <c r="DP157" s="85"/>
      <c r="DQ157" s="85"/>
      <c r="DR157" s="85"/>
      <c r="DS157" s="85"/>
      <c r="DT157" s="85"/>
      <c r="DU157" s="85"/>
      <c r="DV157" s="85"/>
      <c r="DW157" s="85"/>
      <c r="DX157" s="85"/>
      <c r="DY157" s="85"/>
      <c r="DZ157" s="85"/>
      <c r="EA157" s="85"/>
      <c r="EB157" s="85"/>
      <c r="EC157" s="85"/>
      <c r="ED157" s="85"/>
      <c r="EE157" s="85"/>
      <c r="EF157" s="85"/>
      <c r="EG157" s="85"/>
      <c r="EH157" s="85"/>
      <c r="EI157" s="85"/>
      <c r="EJ157" s="85"/>
      <c r="EK157" s="85"/>
      <c r="EL157" s="85"/>
      <c r="EM157" s="85"/>
      <c r="EN157" s="85"/>
      <c r="EO157" s="85"/>
      <c r="EP157" s="85"/>
      <c r="EQ157" s="85"/>
      <c r="ER157" s="85"/>
      <c r="ES157" s="85"/>
      <c r="ET157" s="85"/>
      <c r="EU157" s="85"/>
      <c r="EV157" s="85"/>
      <c r="EW157" s="85"/>
      <c r="EX157" s="85"/>
      <c r="EY157" s="85"/>
      <c r="EZ157" s="85"/>
      <c r="FA157" s="85"/>
      <c r="FB157" s="85"/>
      <c r="FC157" s="85"/>
      <c r="FD157" s="85"/>
      <c r="FE157" s="85"/>
      <c r="FF157" s="85"/>
      <c r="FG157" s="85"/>
      <c r="FH157" s="85"/>
      <c r="FI157" s="85"/>
      <c r="FJ157" s="85"/>
      <c r="FK157" s="85"/>
      <c r="FL157" s="85"/>
      <c r="FM157" s="85"/>
      <c r="FN157" s="85"/>
      <c r="FO157" s="85"/>
      <c r="FP157" s="85"/>
      <c r="FQ157" s="85"/>
      <c r="FR157" s="85"/>
      <c r="FS157" s="85"/>
      <c r="FT157" s="85"/>
      <c r="FU157" s="85"/>
      <c r="FV157" s="85"/>
      <c r="FW157" s="85"/>
      <c r="FX157" s="85"/>
      <c r="FY157" s="85"/>
      <c r="FZ157" s="85"/>
      <c r="GA157" s="85"/>
      <c r="GB157" s="85"/>
      <c r="GC157" s="85"/>
      <c r="GD157" s="85"/>
      <c r="GE157" s="85"/>
      <c r="GF157" s="85"/>
      <c r="GG157" s="85"/>
      <c r="GH157" s="85"/>
      <c r="GI157" s="85"/>
      <c r="GJ157" s="85"/>
      <c r="GK157" s="85"/>
      <c r="GL157" s="85"/>
      <c r="GM157" s="85"/>
      <c r="GN157" s="85"/>
      <c r="GO157" s="85"/>
      <c r="GP157" s="85"/>
      <c r="GQ157" s="85"/>
      <c r="GR157" s="85"/>
      <c r="GS157" s="85"/>
      <c r="GT157" s="85"/>
      <c r="GU157" s="85"/>
      <c r="GV157" s="85"/>
      <c r="GW157" s="85"/>
      <c r="GX157" s="85"/>
      <c r="GY157" s="85"/>
      <c r="GZ157" s="85"/>
      <c r="HA157" s="85"/>
      <c r="HB157" s="85"/>
      <c r="HC157" s="85"/>
      <c r="HD157" s="85"/>
      <c r="HE157" s="85"/>
      <c r="HF157" s="85"/>
      <c r="HG157" s="85"/>
      <c r="HH157" s="85"/>
      <c r="HI157" s="85"/>
      <c r="HJ157" s="85"/>
      <c r="HK157" s="85"/>
      <c r="HL157" s="85"/>
      <c r="HM157" s="85"/>
      <c r="HN157" s="85"/>
      <c r="HO157" s="85"/>
      <c r="HP157" s="85"/>
      <c r="HQ157" s="85"/>
      <c r="HR157" s="85"/>
      <c r="HS157" s="85"/>
      <c r="HT157" s="85"/>
      <c r="HU157" s="85"/>
      <c r="HV157" s="85"/>
      <c r="HW157" s="85"/>
      <c r="HX157" s="85"/>
      <c r="HY157" s="85"/>
      <c r="HZ157" s="85"/>
      <c r="IA157" s="85"/>
      <c r="IB157" s="85"/>
      <c r="IC157" s="85"/>
      <c r="ID157" s="85"/>
      <c r="IE157" s="85"/>
      <c r="IF157" s="85"/>
      <c r="IG157" s="85"/>
      <c r="IH157" s="85"/>
      <c r="II157" s="85"/>
      <c r="IJ157" s="85"/>
      <c r="IK157" s="85"/>
      <c r="IL157" s="85"/>
      <c r="IM157" s="85"/>
      <c r="IN157" s="85"/>
      <c r="IO157" s="85"/>
      <c r="IP157" s="85"/>
      <c r="IQ157" s="85"/>
      <c r="IR157" s="85"/>
      <c r="IS157" s="85"/>
      <c r="IT157" s="85"/>
      <c r="IU157" s="85"/>
      <c r="IV157" s="85"/>
    </row>
    <row r="158" spans="1:256" ht="28.5">
      <c r="A158" s="137">
        <v>321</v>
      </c>
      <c r="B158" s="138"/>
      <c r="C158" s="79" t="s">
        <v>267</v>
      </c>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5"/>
      <c r="AZ158" s="85"/>
      <c r="BA158" s="85"/>
      <c r="BB158" s="85"/>
      <c r="BC158" s="85"/>
      <c r="BD158" s="85"/>
      <c r="BE158" s="85"/>
      <c r="BF158" s="85"/>
      <c r="BG158" s="85"/>
      <c r="BH158" s="85"/>
      <c r="BI158" s="85"/>
      <c r="BJ158" s="85"/>
      <c r="BK158" s="85"/>
      <c r="BL158" s="85"/>
      <c r="BM158" s="85"/>
      <c r="BN158" s="85"/>
      <c r="BO158" s="85"/>
      <c r="BP158" s="85"/>
      <c r="BQ158" s="85"/>
      <c r="BR158" s="85"/>
      <c r="BS158" s="85"/>
      <c r="BT158" s="85"/>
      <c r="BU158" s="85"/>
      <c r="BV158" s="85"/>
      <c r="BW158" s="85"/>
      <c r="BX158" s="85"/>
      <c r="BY158" s="85"/>
      <c r="BZ158" s="85"/>
      <c r="CA158" s="85"/>
      <c r="CB158" s="85"/>
      <c r="CC158" s="85"/>
      <c r="CD158" s="85"/>
      <c r="CE158" s="85"/>
      <c r="CF158" s="85"/>
      <c r="CG158" s="85"/>
      <c r="CH158" s="85"/>
      <c r="CI158" s="85"/>
      <c r="CJ158" s="85"/>
      <c r="CK158" s="85"/>
      <c r="CL158" s="85"/>
      <c r="CM158" s="85"/>
      <c r="CN158" s="85"/>
      <c r="CO158" s="85"/>
      <c r="CP158" s="85"/>
      <c r="CQ158" s="85"/>
      <c r="CR158" s="85"/>
      <c r="CS158" s="85"/>
      <c r="CT158" s="85"/>
      <c r="CU158" s="85"/>
      <c r="CV158" s="85"/>
      <c r="CW158" s="85"/>
      <c r="CX158" s="85"/>
      <c r="CY158" s="85"/>
      <c r="CZ158" s="85"/>
      <c r="DA158" s="85"/>
      <c r="DB158" s="85"/>
      <c r="DC158" s="85"/>
      <c r="DD158" s="85"/>
      <c r="DE158" s="85"/>
      <c r="DF158" s="85"/>
      <c r="DG158" s="85"/>
      <c r="DH158" s="85"/>
      <c r="DI158" s="85"/>
      <c r="DJ158" s="85"/>
      <c r="DK158" s="85"/>
      <c r="DL158" s="85"/>
      <c r="DM158" s="85"/>
      <c r="DN158" s="85"/>
      <c r="DO158" s="85"/>
      <c r="DP158" s="85"/>
      <c r="DQ158" s="85"/>
      <c r="DR158" s="85"/>
      <c r="DS158" s="85"/>
      <c r="DT158" s="85"/>
      <c r="DU158" s="85"/>
      <c r="DV158" s="85"/>
      <c r="DW158" s="85"/>
      <c r="DX158" s="85"/>
      <c r="DY158" s="85"/>
      <c r="DZ158" s="85"/>
      <c r="EA158" s="85"/>
      <c r="EB158" s="85"/>
      <c r="EC158" s="85"/>
      <c r="ED158" s="85"/>
      <c r="EE158" s="85"/>
      <c r="EF158" s="85"/>
      <c r="EG158" s="85"/>
      <c r="EH158" s="85"/>
      <c r="EI158" s="85"/>
      <c r="EJ158" s="85"/>
      <c r="EK158" s="85"/>
      <c r="EL158" s="85"/>
      <c r="EM158" s="85"/>
      <c r="EN158" s="85"/>
      <c r="EO158" s="85"/>
      <c r="EP158" s="85"/>
      <c r="EQ158" s="85"/>
      <c r="ER158" s="85"/>
      <c r="ES158" s="85"/>
      <c r="ET158" s="85"/>
      <c r="EU158" s="85"/>
      <c r="EV158" s="85"/>
      <c r="EW158" s="85"/>
      <c r="EX158" s="85"/>
      <c r="EY158" s="85"/>
      <c r="EZ158" s="85"/>
      <c r="FA158" s="85"/>
      <c r="FB158" s="85"/>
      <c r="FC158" s="85"/>
      <c r="FD158" s="85"/>
      <c r="FE158" s="85"/>
      <c r="FF158" s="85"/>
      <c r="FG158" s="85"/>
      <c r="FH158" s="85"/>
      <c r="FI158" s="85"/>
      <c r="FJ158" s="85"/>
      <c r="FK158" s="85"/>
      <c r="FL158" s="85"/>
      <c r="FM158" s="85"/>
      <c r="FN158" s="85"/>
      <c r="FO158" s="85"/>
      <c r="FP158" s="85"/>
      <c r="FQ158" s="85"/>
      <c r="FR158" s="85"/>
      <c r="FS158" s="85"/>
      <c r="FT158" s="85"/>
      <c r="FU158" s="85"/>
      <c r="FV158" s="85"/>
      <c r="FW158" s="85"/>
      <c r="FX158" s="85"/>
      <c r="FY158" s="85"/>
      <c r="FZ158" s="85"/>
      <c r="GA158" s="85"/>
      <c r="GB158" s="85"/>
      <c r="GC158" s="85"/>
      <c r="GD158" s="85"/>
      <c r="GE158" s="85"/>
      <c r="GF158" s="85"/>
      <c r="GG158" s="85"/>
      <c r="GH158" s="85"/>
      <c r="GI158" s="85"/>
      <c r="GJ158" s="85"/>
      <c r="GK158" s="85"/>
      <c r="GL158" s="85"/>
      <c r="GM158" s="85"/>
      <c r="GN158" s="85"/>
      <c r="GO158" s="85"/>
      <c r="GP158" s="85"/>
      <c r="GQ158" s="85"/>
      <c r="GR158" s="85"/>
      <c r="GS158" s="85"/>
      <c r="GT158" s="85"/>
      <c r="GU158" s="85"/>
      <c r="GV158" s="85"/>
      <c r="GW158" s="85"/>
      <c r="GX158" s="85"/>
      <c r="GY158" s="85"/>
      <c r="GZ158" s="85"/>
      <c r="HA158" s="85"/>
      <c r="HB158" s="85"/>
      <c r="HC158" s="85"/>
      <c r="HD158" s="85"/>
      <c r="HE158" s="85"/>
      <c r="HF158" s="85"/>
      <c r="HG158" s="85"/>
      <c r="HH158" s="85"/>
      <c r="HI158" s="85"/>
      <c r="HJ158" s="85"/>
      <c r="HK158" s="85"/>
      <c r="HL158" s="85"/>
      <c r="HM158" s="85"/>
      <c r="HN158" s="85"/>
      <c r="HO158" s="85"/>
      <c r="HP158" s="85"/>
      <c r="HQ158" s="85"/>
      <c r="HR158" s="85"/>
      <c r="HS158" s="85"/>
      <c r="HT158" s="85"/>
      <c r="HU158" s="85"/>
      <c r="HV158" s="85"/>
      <c r="HW158" s="85"/>
      <c r="HX158" s="85"/>
      <c r="HY158" s="85"/>
      <c r="HZ158" s="85"/>
      <c r="IA158" s="85"/>
      <c r="IB158" s="85"/>
      <c r="IC158" s="85"/>
      <c r="ID158" s="85"/>
      <c r="IE158" s="85"/>
      <c r="IF158" s="85"/>
      <c r="IG158" s="85"/>
      <c r="IH158" s="85"/>
      <c r="II158" s="85"/>
      <c r="IJ158" s="85"/>
      <c r="IK158" s="85"/>
      <c r="IL158" s="85"/>
      <c r="IM158" s="85"/>
      <c r="IN158" s="85"/>
      <c r="IO158" s="85"/>
      <c r="IP158" s="85"/>
      <c r="IQ158" s="85"/>
      <c r="IR158" s="85"/>
      <c r="IS158" s="85"/>
      <c r="IT158" s="85"/>
      <c r="IU158" s="85"/>
      <c r="IV158" s="85"/>
    </row>
    <row r="159" spans="1:256" ht="30">
      <c r="A159" s="78">
        <v>321</v>
      </c>
      <c r="B159" s="78" t="s">
        <v>268</v>
      </c>
      <c r="C159" s="82" t="s">
        <v>269</v>
      </c>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c r="BD159" s="85"/>
      <c r="BE159" s="85"/>
      <c r="BF159" s="85"/>
      <c r="BG159" s="85"/>
      <c r="BH159" s="85"/>
      <c r="BI159" s="85"/>
      <c r="BJ159" s="85"/>
      <c r="BK159" s="85"/>
      <c r="BL159" s="85"/>
      <c r="BM159" s="85"/>
      <c r="BN159" s="85"/>
      <c r="BO159" s="85"/>
      <c r="BP159" s="85"/>
      <c r="BQ159" s="85"/>
      <c r="BR159" s="85"/>
      <c r="BS159" s="85"/>
      <c r="BT159" s="85"/>
      <c r="BU159" s="85"/>
      <c r="BV159" s="85"/>
      <c r="BW159" s="85"/>
      <c r="BX159" s="85"/>
      <c r="BY159" s="85"/>
      <c r="BZ159" s="85"/>
      <c r="CA159" s="85"/>
      <c r="CB159" s="85"/>
      <c r="CC159" s="85"/>
      <c r="CD159" s="85"/>
      <c r="CE159" s="85"/>
      <c r="CF159" s="85"/>
      <c r="CG159" s="85"/>
      <c r="CH159" s="85"/>
      <c r="CI159" s="85"/>
      <c r="CJ159" s="85"/>
      <c r="CK159" s="85"/>
      <c r="CL159" s="85"/>
      <c r="CM159" s="85"/>
      <c r="CN159" s="85"/>
      <c r="CO159" s="85"/>
      <c r="CP159" s="85"/>
      <c r="CQ159" s="85"/>
      <c r="CR159" s="85"/>
      <c r="CS159" s="85"/>
      <c r="CT159" s="85"/>
      <c r="CU159" s="85"/>
      <c r="CV159" s="85"/>
      <c r="CW159" s="85"/>
      <c r="CX159" s="85"/>
      <c r="CY159" s="85"/>
      <c r="CZ159" s="85"/>
      <c r="DA159" s="85"/>
      <c r="DB159" s="85"/>
      <c r="DC159" s="85"/>
      <c r="DD159" s="85"/>
      <c r="DE159" s="85"/>
      <c r="DF159" s="85"/>
      <c r="DG159" s="85"/>
      <c r="DH159" s="85"/>
      <c r="DI159" s="85"/>
      <c r="DJ159" s="85"/>
      <c r="DK159" s="85"/>
      <c r="DL159" s="85"/>
      <c r="DM159" s="85"/>
      <c r="DN159" s="85"/>
      <c r="DO159" s="85"/>
      <c r="DP159" s="85"/>
      <c r="DQ159" s="85"/>
      <c r="DR159" s="85"/>
      <c r="DS159" s="85"/>
      <c r="DT159" s="85"/>
      <c r="DU159" s="85"/>
      <c r="DV159" s="85"/>
      <c r="DW159" s="85"/>
      <c r="DX159" s="85"/>
      <c r="DY159" s="85"/>
      <c r="DZ159" s="85"/>
      <c r="EA159" s="85"/>
      <c r="EB159" s="85"/>
      <c r="EC159" s="85"/>
      <c r="ED159" s="85"/>
      <c r="EE159" s="85"/>
      <c r="EF159" s="85"/>
      <c r="EG159" s="85"/>
      <c r="EH159" s="85"/>
      <c r="EI159" s="85"/>
      <c r="EJ159" s="85"/>
      <c r="EK159" s="85"/>
      <c r="EL159" s="85"/>
      <c r="EM159" s="85"/>
      <c r="EN159" s="85"/>
      <c r="EO159" s="85"/>
      <c r="EP159" s="85"/>
      <c r="EQ159" s="85"/>
      <c r="ER159" s="85"/>
      <c r="ES159" s="85"/>
      <c r="ET159" s="85"/>
      <c r="EU159" s="85"/>
      <c r="EV159" s="85"/>
      <c r="EW159" s="85"/>
      <c r="EX159" s="85"/>
      <c r="EY159" s="85"/>
      <c r="EZ159" s="85"/>
      <c r="FA159" s="85"/>
      <c r="FB159" s="85"/>
      <c r="FC159" s="85"/>
      <c r="FD159" s="85"/>
      <c r="FE159" s="85"/>
      <c r="FF159" s="85"/>
      <c r="FG159" s="85"/>
      <c r="FH159" s="85"/>
      <c r="FI159" s="85"/>
      <c r="FJ159" s="85"/>
      <c r="FK159" s="85"/>
      <c r="FL159" s="85"/>
      <c r="FM159" s="85"/>
      <c r="FN159" s="85"/>
      <c r="FO159" s="85"/>
      <c r="FP159" s="85"/>
      <c r="FQ159" s="85"/>
      <c r="FR159" s="85"/>
      <c r="FS159" s="85"/>
      <c r="FT159" s="85"/>
      <c r="FU159" s="85"/>
      <c r="FV159" s="85"/>
      <c r="FW159" s="85"/>
      <c r="FX159" s="85"/>
      <c r="FY159" s="85"/>
      <c r="FZ159" s="85"/>
      <c r="GA159" s="85"/>
      <c r="GB159" s="85"/>
      <c r="GC159" s="85"/>
      <c r="GD159" s="85"/>
      <c r="GE159" s="85"/>
      <c r="GF159" s="85"/>
      <c r="GG159" s="85"/>
      <c r="GH159" s="85"/>
      <c r="GI159" s="85"/>
      <c r="GJ159" s="85"/>
      <c r="GK159" s="85"/>
      <c r="GL159" s="85"/>
      <c r="GM159" s="85"/>
      <c r="GN159" s="85"/>
      <c r="GO159" s="85"/>
      <c r="GP159" s="85"/>
      <c r="GQ159" s="85"/>
      <c r="GR159" s="85"/>
      <c r="GS159" s="85"/>
      <c r="GT159" s="85"/>
      <c r="GU159" s="85"/>
      <c r="GV159" s="85"/>
      <c r="GW159" s="85"/>
      <c r="GX159" s="85"/>
      <c r="GY159" s="85"/>
      <c r="GZ159" s="85"/>
      <c r="HA159" s="85"/>
      <c r="HB159" s="85"/>
      <c r="HC159" s="85"/>
      <c r="HD159" s="85"/>
      <c r="HE159" s="85"/>
      <c r="HF159" s="85"/>
      <c r="HG159" s="85"/>
      <c r="HH159" s="85"/>
      <c r="HI159" s="85"/>
      <c r="HJ159" s="85"/>
      <c r="HK159" s="85"/>
      <c r="HL159" s="85"/>
      <c r="HM159" s="85"/>
      <c r="HN159" s="85"/>
      <c r="HO159" s="85"/>
      <c r="HP159" s="85"/>
      <c r="HQ159" s="85"/>
      <c r="HR159" s="85"/>
      <c r="HS159" s="85"/>
      <c r="HT159" s="85"/>
      <c r="HU159" s="85"/>
      <c r="HV159" s="85"/>
      <c r="HW159" s="85"/>
      <c r="HX159" s="85"/>
      <c r="HY159" s="85"/>
      <c r="HZ159" s="85"/>
      <c r="IA159" s="85"/>
      <c r="IB159" s="85"/>
      <c r="IC159" s="85"/>
      <c r="ID159" s="85"/>
      <c r="IE159" s="85"/>
      <c r="IF159" s="85"/>
      <c r="IG159" s="85"/>
      <c r="IH159" s="85"/>
      <c r="II159" s="85"/>
      <c r="IJ159" s="85"/>
      <c r="IK159" s="85"/>
      <c r="IL159" s="85"/>
      <c r="IM159" s="85"/>
      <c r="IN159" s="85"/>
      <c r="IO159" s="85"/>
      <c r="IP159" s="85"/>
      <c r="IQ159" s="85"/>
      <c r="IR159" s="85"/>
      <c r="IS159" s="85"/>
      <c r="IT159" s="85"/>
      <c r="IU159" s="85"/>
      <c r="IV159" s="85"/>
    </row>
    <row r="160" spans="1:256">
      <c r="A160" s="109">
        <v>321</v>
      </c>
      <c r="B160" s="81" t="s">
        <v>270</v>
      </c>
      <c r="C160" s="82" t="s">
        <v>271</v>
      </c>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c r="BD160" s="85"/>
      <c r="BE160" s="85"/>
      <c r="BF160" s="85"/>
      <c r="BG160" s="85"/>
      <c r="BH160" s="85"/>
      <c r="BI160" s="85"/>
      <c r="BJ160" s="85"/>
      <c r="BK160" s="85"/>
      <c r="BL160" s="85"/>
      <c r="BM160" s="85"/>
      <c r="BN160" s="85"/>
      <c r="BO160" s="85"/>
      <c r="BP160" s="85"/>
      <c r="BQ160" s="85"/>
      <c r="BR160" s="85"/>
      <c r="BS160" s="85"/>
      <c r="BT160" s="85"/>
      <c r="BU160" s="85"/>
      <c r="BV160" s="85"/>
      <c r="BW160" s="85"/>
      <c r="BX160" s="85"/>
      <c r="BY160" s="85"/>
      <c r="BZ160" s="85"/>
      <c r="CA160" s="85"/>
      <c r="CB160" s="85"/>
      <c r="CC160" s="85"/>
      <c r="CD160" s="85"/>
      <c r="CE160" s="85"/>
      <c r="CF160" s="85"/>
      <c r="CG160" s="85"/>
      <c r="CH160" s="85"/>
      <c r="CI160" s="85"/>
      <c r="CJ160" s="85"/>
      <c r="CK160" s="85"/>
      <c r="CL160" s="85"/>
      <c r="CM160" s="85"/>
      <c r="CN160" s="85"/>
      <c r="CO160" s="85"/>
      <c r="CP160" s="85"/>
      <c r="CQ160" s="85"/>
      <c r="CR160" s="85"/>
      <c r="CS160" s="85"/>
      <c r="CT160" s="85"/>
      <c r="CU160" s="85"/>
      <c r="CV160" s="85"/>
      <c r="CW160" s="85"/>
      <c r="CX160" s="85"/>
      <c r="CY160" s="85"/>
      <c r="CZ160" s="85"/>
      <c r="DA160" s="85"/>
      <c r="DB160" s="85"/>
      <c r="DC160" s="85"/>
      <c r="DD160" s="85"/>
      <c r="DE160" s="85"/>
      <c r="DF160" s="85"/>
      <c r="DG160" s="85"/>
      <c r="DH160" s="85"/>
      <c r="DI160" s="85"/>
      <c r="DJ160" s="85"/>
      <c r="DK160" s="85"/>
      <c r="DL160" s="85"/>
      <c r="DM160" s="85"/>
      <c r="DN160" s="85"/>
      <c r="DO160" s="85"/>
      <c r="DP160" s="85"/>
      <c r="DQ160" s="85"/>
      <c r="DR160" s="85"/>
      <c r="DS160" s="85"/>
      <c r="DT160" s="85"/>
      <c r="DU160" s="85"/>
      <c r="DV160" s="85"/>
      <c r="DW160" s="85"/>
      <c r="DX160" s="85"/>
      <c r="DY160" s="85"/>
      <c r="DZ160" s="85"/>
      <c r="EA160" s="85"/>
      <c r="EB160" s="85"/>
      <c r="EC160" s="85"/>
      <c r="ED160" s="85"/>
      <c r="EE160" s="85"/>
      <c r="EF160" s="85"/>
      <c r="EG160" s="85"/>
      <c r="EH160" s="85"/>
      <c r="EI160" s="85"/>
      <c r="EJ160" s="85"/>
      <c r="EK160" s="85"/>
      <c r="EL160" s="85"/>
      <c r="EM160" s="85"/>
      <c r="EN160" s="85"/>
      <c r="EO160" s="85"/>
      <c r="EP160" s="85"/>
      <c r="EQ160" s="85"/>
      <c r="ER160" s="85"/>
      <c r="ES160" s="85"/>
      <c r="ET160" s="85"/>
      <c r="EU160" s="85"/>
      <c r="EV160" s="85"/>
      <c r="EW160" s="85"/>
      <c r="EX160" s="85"/>
      <c r="EY160" s="85"/>
      <c r="EZ160" s="85"/>
      <c r="FA160" s="85"/>
      <c r="FB160" s="85"/>
      <c r="FC160" s="85"/>
      <c r="FD160" s="85"/>
      <c r="FE160" s="85"/>
      <c r="FF160" s="85"/>
      <c r="FG160" s="85"/>
      <c r="FH160" s="85"/>
      <c r="FI160" s="85"/>
      <c r="FJ160" s="85"/>
      <c r="FK160" s="85"/>
      <c r="FL160" s="85"/>
      <c r="FM160" s="85"/>
      <c r="FN160" s="85"/>
      <c r="FO160" s="85"/>
      <c r="FP160" s="85"/>
      <c r="FQ160" s="85"/>
      <c r="FR160" s="85"/>
      <c r="FS160" s="85"/>
      <c r="FT160" s="85"/>
      <c r="FU160" s="85"/>
      <c r="FV160" s="85"/>
      <c r="FW160" s="85"/>
      <c r="FX160" s="85"/>
      <c r="FY160" s="85"/>
      <c r="FZ160" s="85"/>
      <c r="GA160" s="85"/>
      <c r="GB160" s="85"/>
      <c r="GC160" s="85"/>
      <c r="GD160" s="85"/>
      <c r="GE160" s="85"/>
      <c r="GF160" s="85"/>
      <c r="GG160" s="85"/>
      <c r="GH160" s="85"/>
      <c r="GI160" s="85"/>
      <c r="GJ160" s="85"/>
      <c r="GK160" s="85"/>
      <c r="GL160" s="85"/>
      <c r="GM160" s="85"/>
      <c r="GN160" s="85"/>
      <c r="GO160" s="85"/>
      <c r="GP160" s="85"/>
      <c r="GQ160" s="85"/>
      <c r="GR160" s="85"/>
      <c r="GS160" s="85"/>
      <c r="GT160" s="85"/>
      <c r="GU160" s="85"/>
      <c r="GV160" s="85"/>
      <c r="GW160" s="85"/>
      <c r="GX160" s="85"/>
      <c r="GY160" s="85"/>
      <c r="GZ160" s="85"/>
      <c r="HA160" s="85"/>
      <c r="HB160" s="85"/>
      <c r="HC160" s="85"/>
      <c r="HD160" s="85"/>
      <c r="HE160" s="85"/>
      <c r="HF160" s="85"/>
      <c r="HG160" s="85"/>
      <c r="HH160" s="85"/>
      <c r="HI160" s="85"/>
      <c r="HJ160" s="85"/>
      <c r="HK160" s="85"/>
      <c r="HL160" s="85"/>
      <c r="HM160" s="85"/>
      <c r="HN160" s="85"/>
      <c r="HO160" s="85"/>
      <c r="HP160" s="85"/>
      <c r="HQ160" s="85"/>
      <c r="HR160" s="85"/>
      <c r="HS160" s="85"/>
      <c r="HT160" s="85"/>
      <c r="HU160" s="85"/>
      <c r="HV160" s="85"/>
      <c r="HW160" s="85"/>
      <c r="HX160" s="85"/>
      <c r="HY160" s="85"/>
      <c r="HZ160" s="85"/>
      <c r="IA160" s="85"/>
      <c r="IB160" s="85"/>
      <c r="IC160" s="85"/>
      <c r="ID160" s="85"/>
      <c r="IE160" s="85"/>
      <c r="IF160" s="85"/>
      <c r="IG160" s="85"/>
      <c r="IH160" s="85"/>
      <c r="II160" s="85"/>
      <c r="IJ160" s="85"/>
      <c r="IK160" s="85"/>
      <c r="IL160" s="85"/>
      <c r="IM160" s="85"/>
      <c r="IN160" s="85"/>
      <c r="IO160" s="85"/>
      <c r="IP160" s="85"/>
      <c r="IQ160" s="85"/>
      <c r="IR160" s="85"/>
      <c r="IS160" s="85"/>
      <c r="IT160" s="85"/>
      <c r="IU160" s="85"/>
      <c r="IV160" s="85"/>
    </row>
    <row r="161" spans="1:256" ht="45">
      <c r="A161" s="109">
        <v>321</v>
      </c>
      <c r="B161" s="81" t="s">
        <v>39</v>
      </c>
      <c r="C161" s="82" t="s">
        <v>40</v>
      </c>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c r="BD161" s="85"/>
      <c r="BE161" s="85"/>
      <c r="BF161" s="85"/>
      <c r="BG161" s="85"/>
      <c r="BH161" s="85"/>
      <c r="BI161" s="85"/>
      <c r="BJ161" s="85"/>
      <c r="BK161" s="85"/>
      <c r="BL161" s="85"/>
      <c r="BM161" s="85"/>
      <c r="BN161" s="85"/>
      <c r="BO161" s="85"/>
      <c r="BP161" s="85"/>
      <c r="BQ161" s="85"/>
      <c r="BR161" s="85"/>
      <c r="BS161" s="85"/>
      <c r="BT161" s="85"/>
      <c r="BU161" s="85"/>
      <c r="BV161" s="85"/>
      <c r="BW161" s="85"/>
      <c r="BX161" s="85"/>
      <c r="BY161" s="85"/>
      <c r="BZ161" s="85"/>
      <c r="CA161" s="85"/>
      <c r="CB161" s="85"/>
      <c r="CC161" s="85"/>
      <c r="CD161" s="85"/>
      <c r="CE161" s="85"/>
      <c r="CF161" s="85"/>
      <c r="CG161" s="85"/>
      <c r="CH161" s="85"/>
      <c r="CI161" s="85"/>
      <c r="CJ161" s="85"/>
      <c r="CK161" s="85"/>
      <c r="CL161" s="85"/>
      <c r="CM161" s="85"/>
      <c r="CN161" s="85"/>
      <c r="CO161" s="85"/>
      <c r="CP161" s="85"/>
      <c r="CQ161" s="85"/>
      <c r="CR161" s="85"/>
      <c r="CS161" s="85"/>
      <c r="CT161" s="85"/>
      <c r="CU161" s="85"/>
      <c r="CV161" s="85"/>
      <c r="CW161" s="85"/>
      <c r="CX161" s="85"/>
      <c r="CY161" s="85"/>
      <c r="CZ161" s="85"/>
      <c r="DA161" s="85"/>
      <c r="DB161" s="85"/>
      <c r="DC161" s="85"/>
      <c r="DD161" s="85"/>
      <c r="DE161" s="85"/>
      <c r="DF161" s="85"/>
      <c r="DG161" s="85"/>
      <c r="DH161" s="85"/>
      <c r="DI161" s="85"/>
      <c r="DJ161" s="85"/>
      <c r="DK161" s="85"/>
      <c r="DL161" s="85"/>
      <c r="DM161" s="85"/>
      <c r="DN161" s="85"/>
      <c r="DO161" s="85"/>
      <c r="DP161" s="85"/>
      <c r="DQ161" s="85"/>
      <c r="DR161" s="85"/>
      <c r="DS161" s="85"/>
      <c r="DT161" s="85"/>
      <c r="DU161" s="85"/>
      <c r="DV161" s="85"/>
      <c r="DW161" s="85"/>
      <c r="DX161" s="85"/>
      <c r="DY161" s="85"/>
      <c r="DZ161" s="85"/>
      <c r="EA161" s="85"/>
      <c r="EB161" s="85"/>
      <c r="EC161" s="85"/>
      <c r="ED161" s="85"/>
      <c r="EE161" s="85"/>
      <c r="EF161" s="85"/>
      <c r="EG161" s="85"/>
      <c r="EH161" s="85"/>
      <c r="EI161" s="85"/>
      <c r="EJ161" s="85"/>
      <c r="EK161" s="85"/>
      <c r="EL161" s="85"/>
      <c r="EM161" s="85"/>
      <c r="EN161" s="85"/>
      <c r="EO161" s="85"/>
      <c r="EP161" s="85"/>
      <c r="EQ161" s="85"/>
      <c r="ER161" s="85"/>
      <c r="ES161" s="85"/>
      <c r="ET161" s="85"/>
      <c r="EU161" s="85"/>
      <c r="EV161" s="85"/>
      <c r="EW161" s="85"/>
      <c r="EX161" s="85"/>
      <c r="EY161" s="85"/>
      <c r="EZ161" s="85"/>
      <c r="FA161" s="85"/>
      <c r="FB161" s="85"/>
      <c r="FC161" s="85"/>
      <c r="FD161" s="85"/>
      <c r="FE161" s="85"/>
      <c r="FF161" s="85"/>
      <c r="FG161" s="85"/>
      <c r="FH161" s="85"/>
      <c r="FI161" s="85"/>
      <c r="FJ161" s="85"/>
      <c r="FK161" s="85"/>
      <c r="FL161" s="85"/>
      <c r="FM161" s="85"/>
      <c r="FN161" s="85"/>
      <c r="FO161" s="85"/>
      <c r="FP161" s="85"/>
      <c r="FQ161" s="85"/>
      <c r="FR161" s="85"/>
      <c r="FS161" s="85"/>
      <c r="FT161" s="85"/>
      <c r="FU161" s="85"/>
      <c r="FV161" s="85"/>
      <c r="FW161" s="85"/>
      <c r="FX161" s="85"/>
      <c r="FY161" s="85"/>
      <c r="FZ161" s="85"/>
      <c r="GA161" s="85"/>
      <c r="GB161" s="85"/>
      <c r="GC161" s="85"/>
      <c r="GD161" s="85"/>
      <c r="GE161" s="85"/>
      <c r="GF161" s="85"/>
      <c r="GG161" s="85"/>
      <c r="GH161" s="85"/>
      <c r="GI161" s="85"/>
      <c r="GJ161" s="85"/>
      <c r="GK161" s="85"/>
      <c r="GL161" s="85"/>
      <c r="GM161" s="85"/>
      <c r="GN161" s="85"/>
      <c r="GO161" s="85"/>
      <c r="GP161" s="85"/>
      <c r="GQ161" s="85"/>
      <c r="GR161" s="85"/>
      <c r="GS161" s="85"/>
      <c r="GT161" s="85"/>
      <c r="GU161" s="85"/>
      <c r="GV161" s="85"/>
      <c r="GW161" s="85"/>
      <c r="GX161" s="85"/>
      <c r="GY161" s="85"/>
      <c r="GZ161" s="85"/>
      <c r="HA161" s="85"/>
      <c r="HB161" s="85"/>
      <c r="HC161" s="85"/>
      <c r="HD161" s="85"/>
      <c r="HE161" s="85"/>
      <c r="HF161" s="85"/>
      <c r="HG161" s="85"/>
      <c r="HH161" s="85"/>
      <c r="HI161" s="85"/>
      <c r="HJ161" s="85"/>
      <c r="HK161" s="85"/>
      <c r="HL161" s="85"/>
      <c r="HM161" s="85"/>
      <c r="HN161" s="85"/>
      <c r="HO161" s="85"/>
      <c r="HP161" s="85"/>
      <c r="HQ161" s="85"/>
      <c r="HR161" s="85"/>
      <c r="HS161" s="85"/>
      <c r="HT161" s="85"/>
      <c r="HU161" s="85"/>
      <c r="HV161" s="85"/>
      <c r="HW161" s="85"/>
      <c r="HX161" s="85"/>
      <c r="HY161" s="85"/>
      <c r="HZ161" s="85"/>
      <c r="IA161" s="85"/>
      <c r="IB161" s="85"/>
      <c r="IC161" s="85"/>
      <c r="ID161" s="85"/>
      <c r="IE161" s="85"/>
      <c r="IF161" s="85"/>
      <c r="IG161" s="85"/>
      <c r="IH161" s="85"/>
      <c r="II161" s="85"/>
      <c r="IJ161" s="85"/>
      <c r="IK161" s="85"/>
      <c r="IL161" s="85"/>
      <c r="IM161" s="85"/>
      <c r="IN161" s="85"/>
      <c r="IO161" s="85"/>
      <c r="IP161" s="85"/>
      <c r="IQ161" s="85"/>
      <c r="IR161" s="85"/>
      <c r="IS161" s="85"/>
      <c r="IT161" s="85"/>
      <c r="IU161" s="85"/>
      <c r="IV161" s="85"/>
    </row>
    <row r="162" spans="1:256" ht="28.5">
      <c r="A162" s="137">
        <v>388</v>
      </c>
      <c r="B162" s="138"/>
      <c r="C162" s="79" t="s">
        <v>272</v>
      </c>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c r="BD162" s="85"/>
      <c r="BE162" s="85"/>
      <c r="BF162" s="85"/>
      <c r="BG162" s="85"/>
      <c r="BH162" s="85"/>
      <c r="BI162" s="85"/>
      <c r="BJ162" s="85"/>
      <c r="BK162" s="85"/>
      <c r="BL162" s="85"/>
      <c r="BM162" s="85"/>
      <c r="BN162" s="85"/>
      <c r="BO162" s="85"/>
      <c r="BP162" s="85"/>
      <c r="BQ162" s="85"/>
      <c r="BR162" s="85"/>
      <c r="BS162" s="85"/>
      <c r="BT162" s="85"/>
      <c r="BU162" s="85"/>
      <c r="BV162" s="85"/>
      <c r="BW162" s="85"/>
      <c r="BX162" s="85"/>
      <c r="BY162" s="85"/>
      <c r="BZ162" s="85"/>
      <c r="CA162" s="85"/>
      <c r="CB162" s="85"/>
      <c r="CC162" s="85"/>
      <c r="CD162" s="85"/>
      <c r="CE162" s="85"/>
      <c r="CF162" s="85"/>
      <c r="CG162" s="85"/>
      <c r="CH162" s="85"/>
      <c r="CI162" s="85"/>
      <c r="CJ162" s="85"/>
      <c r="CK162" s="85"/>
      <c r="CL162" s="85"/>
      <c r="CM162" s="85"/>
      <c r="CN162" s="85"/>
      <c r="CO162" s="85"/>
      <c r="CP162" s="85"/>
      <c r="CQ162" s="85"/>
      <c r="CR162" s="85"/>
      <c r="CS162" s="85"/>
      <c r="CT162" s="85"/>
      <c r="CU162" s="85"/>
      <c r="CV162" s="85"/>
      <c r="CW162" s="85"/>
      <c r="CX162" s="85"/>
      <c r="CY162" s="85"/>
      <c r="CZ162" s="85"/>
      <c r="DA162" s="85"/>
      <c r="DB162" s="85"/>
      <c r="DC162" s="85"/>
      <c r="DD162" s="85"/>
      <c r="DE162" s="85"/>
      <c r="DF162" s="85"/>
      <c r="DG162" s="85"/>
      <c r="DH162" s="85"/>
      <c r="DI162" s="85"/>
      <c r="DJ162" s="85"/>
      <c r="DK162" s="85"/>
      <c r="DL162" s="85"/>
      <c r="DM162" s="85"/>
      <c r="DN162" s="85"/>
      <c r="DO162" s="85"/>
      <c r="DP162" s="85"/>
      <c r="DQ162" s="85"/>
      <c r="DR162" s="85"/>
      <c r="DS162" s="85"/>
      <c r="DT162" s="85"/>
      <c r="DU162" s="85"/>
      <c r="DV162" s="85"/>
      <c r="DW162" s="85"/>
      <c r="DX162" s="85"/>
      <c r="DY162" s="85"/>
      <c r="DZ162" s="85"/>
      <c r="EA162" s="85"/>
      <c r="EB162" s="85"/>
      <c r="EC162" s="85"/>
      <c r="ED162" s="85"/>
      <c r="EE162" s="85"/>
      <c r="EF162" s="85"/>
      <c r="EG162" s="85"/>
      <c r="EH162" s="85"/>
      <c r="EI162" s="85"/>
      <c r="EJ162" s="85"/>
      <c r="EK162" s="85"/>
      <c r="EL162" s="85"/>
      <c r="EM162" s="85"/>
      <c r="EN162" s="85"/>
      <c r="EO162" s="85"/>
      <c r="EP162" s="85"/>
      <c r="EQ162" s="85"/>
      <c r="ER162" s="85"/>
      <c r="ES162" s="85"/>
      <c r="ET162" s="85"/>
      <c r="EU162" s="85"/>
      <c r="EV162" s="85"/>
      <c r="EW162" s="85"/>
      <c r="EX162" s="85"/>
      <c r="EY162" s="85"/>
      <c r="EZ162" s="85"/>
      <c r="FA162" s="85"/>
      <c r="FB162" s="85"/>
      <c r="FC162" s="85"/>
      <c r="FD162" s="85"/>
      <c r="FE162" s="85"/>
      <c r="FF162" s="85"/>
      <c r="FG162" s="85"/>
      <c r="FH162" s="85"/>
      <c r="FI162" s="85"/>
      <c r="FJ162" s="85"/>
      <c r="FK162" s="85"/>
      <c r="FL162" s="85"/>
      <c r="FM162" s="85"/>
      <c r="FN162" s="85"/>
      <c r="FO162" s="85"/>
      <c r="FP162" s="85"/>
      <c r="FQ162" s="85"/>
      <c r="FR162" s="85"/>
      <c r="FS162" s="85"/>
      <c r="FT162" s="85"/>
      <c r="FU162" s="85"/>
      <c r="FV162" s="85"/>
      <c r="FW162" s="85"/>
      <c r="FX162" s="85"/>
      <c r="FY162" s="85"/>
      <c r="FZ162" s="85"/>
      <c r="GA162" s="85"/>
      <c r="GB162" s="85"/>
      <c r="GC162" s="85"/>
      <c r="GD162" s="85"/>
      <c r="GE162" s="85"/>
      <c r="GF162" s="85"/>
      <c r="GG162" s="85"/>
      <c r="GH162" s="85"/>
      <c r="GI162" s="85"/>
      <c r="GJ162" s="85"/>
      <c r="GK162" s="85"/>
      <c r="GL162" s="85"/>
      <c r="GM162" s="85"/>
      <c r="GN162" s="85"/>
      <c r="GO162" s="85"/>
      <c r="GP162" s="85"/>
      <c r="GQ162" s="85"/>
      <c r="GR162" s="85"/>
      <c r="GS162" s="85"/>
      <c r="GT162" s="85"/>
      <c r="GU162" s="85"/>
      <c r="GV162" s="85"/>
      <c r="GW162" s="85"/>
      <c r="GX162" s="85"/>
      <c r="GY162" s="85"/>
      <c r="GZ162" s="85"/>
      <c r="HA162" s="85"/>
      <c r="HB162" s="85"/>
      <c r="HC162" s="85"/>
      <c r="HD162" s="85"/>
      <c r="HE162" s="85"/>
      <c r="HF162" s="85"/>
      <c r="HG162" s="85"/>
      <c r="HH162" s="85"/>
      <c r="HI162" s="85"/>
      <c r="HJ162" s="85"/>
      <c r="HK162" s="85"/>
      <c r="HL162" s="85"/>
      <c r="HM162" s="85"/>
      <c r="HN162" s="85"/>
      <c r="HO162" s="85"/>
      <c r="HP162" s="85"/>
      <c r="HQ162" s="85"/>
      <c r="HR162" s="85"/>
      <c r="HS162" s="85"/>
      <c r="HT162" s="85"/>
      <c r="HU162" s="85"/>
      <c r="HV162" s="85"/>
      <c r="HW162" s="85"/>
      <c r="HX162" s="85"/>
      <c r="HY162" s="85"/>
      <c r="HZ162" s="85"/>
      <c r="IA162" s="85"/>
      <c r="IB162" s="85"/>
      <c r="IC162" s="85"/>
      <c r="ID162" s="85"/>
      <c r="IE162" s="85"/>
      <c r="IF162" s="85"/>
      <c r="IG162" s="85"/>
      <c r="IH162" s="85"/>
      <c r="II162" s="85"/>
      <c r="IJ162" s="85"/>
      <c r="IK162" s="85"/>
      <c r="IL162" s="85"/>
      <c r="IM162" s="85"/>
      <c r="IN162" s="85"/>
      <c r="IO162" s="85"/>
      <c r="IP162" s="85"/>
      <c r="IQ162" s="85"/>
      <c r="IR162" s="85"/>
      <c r="IS162" s="85"/>
      <c r="IT162" s="85"/>
      <c r="IU162" s="85"/>
      <c r="IV162" s="85"/>
    </row>
    <row r="163" spans="1:256" ht="45">
      <c r="A163" s="109">
        <v>388</v>
      </c>
      <c r="B163" s="78" t="s">
        <v>61</v>
      </c>
      <c r="C163" s="82" t="s">
        <v>62</v>
      </c>
    </row>
    <row r="164" spans="1:256">
      <c r="A164" s="137">
        <v>415</v>
      </c>
      <c r="B164" s="138"/>
      <c r="C164" s="79" t="s">
        <v>273</v>
      </c>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5"/>
      <c r="BC164" s="85"/>
      <c r="BD164" s="85"/>
      <c r="BE164" s="85"/>
      <c r="BF164" s="85"/>
      <c r="BG164" s="85"/>
      <c r="BH164" s="85"/>
      <c r="BI164" s="85"/>
      <c r="BJ164" s="85"/>
      <c r="BK164" s="85"/>
      <c r="BL164" s="85"/>
      <c r="BM164" s="85"/>
      <c r="BN164" s="85"/>
      <c r="BO164" s="85"/>
      <c r="BP164" s="85"/>
      <c r="BQ164" s="85"/>
      <c r="BR164" s="85"/>
      <c r="BS164" s="85"/>
      <c r="BT164" s="85"/>
      <c r="BU164" s="85"/>
      <c r="BV164" s="85"/>
      <c r="BW164" s="85"/>
      <c r="BX164" s="85"/>
      <c r="BY164" s="85"/>
      <c r="BZ164" s="85"/>
      <c r="CA164" s="85"/>
      <c r="CB164" s="85"/>
      <c r="CC164" s="85"/>
      <c r="CD164" s="85"/>
      <c r="CE164" s="85"/>
      <c r="CF164" s="85"/>
      <c r="CG164" s="85"/>
      <c r="CH164" s="85"/>
      <c r="CI164" s="85"/>
      <c r="CJ164" s="85"/>
      <c r="CK164" s="85"/>
      <c r="CL164" s="85"/>
      <c r="CM164" s="85"/>
      <c r="CN164" s="85"/>
      <c r="CO164" s="85"/>
      <c r="CP164" s="85"/>
      <c r="CQ164" s="85"/>
      <c r="CR164" s="85"/>
      <c r="CS164" s="85"/>
      <c r="CT164" s="85"/>
      <c r="CU164" s="85"/>
      <c r="CV164" s="85"/>
      <c r="CW164" s="85"/>
      <c r="CX164" s="85"/>
      <c r="CY164" s="85"/>
      <c r="CZ164" s="85"/>
      <c r="DA164" s="85"/>
      <c r="DB164" s="85"/>
      <c r="DC164" s="85"/>
      <c r="DD164" s="85"/>
      <c r="DE164" s="85"/>
      <c r="DF164" s="85"/>
      <c r="DG164" s="85"/>
      <c r="DH164" s="85"/>
      <c r="DI164" s="85"/>
      <c r="DJ164" s="85"/>
      <c r="DK164" s="85"/>
      <c r="DL164" s="85"/>
      <c r="DM164" s="85"/>
      <c r="DN164" s="85"/>
      <c r="DO164" s="85"/>
      <c r="DP164" s="85"/>
      <c r="DQ164" s="85"/>
      <c r="DR164" s="85"/>
      <c r="DS164" s="85"/>
      <c r="DT164" s="85"/>
      <c r="DU164" s="85"/>
      <c r="DV164" s="85"/>
      <c r="DW164" s="85"/>
      <c r="DX164" s="85"/>
      <c r="DY164" s="85"/>
      <c r="DZ164" s="85"/>
      <c r="EA164" s="85"/>
      <c r="EB164" s="85"/>
      <c r="EC164" s="85"/>
      <c r="ED164" s="85"/>
      <c r="EE164" s="85"/>
      <c r="EF164" s="85"/>
      <c r="EG164" s="85"/>
      <c r="EH164" s="85"/>
      <c r="EI164" s="85"/>
      <c r="EJ164" s="85"/>
      <c r="EK164" s="85"/>
      <c r="EL164" s="85"/>
      <c r="EM164" s="85"/>
      <c r="EN164" s="85"/>
      <c r="EO164" s="85"/>
      <c r="EP164" s="85"/>
      <c r="EQ164" s="85"/>
      <c r="ER164" s="85"/>
      <c r="ES164" s="85"/>
      <c r="ET164" s="85"/>
      <c r="EU164" s="85"/>
      <c r="EV164" s="85"/>
      <c r="EW164" s="85"/>
      <c r="EX164" s="85"/>
      <c r="EY164" s="85"/>
      <c r="EZ164" s="85"/>
      <c r="FA164" s="85"/>
      <c r="FB164" s="85"/>
      <c r="FC164" s="85"/>
      <c r="FD164" s="85"/>
      <c r="FE164" s="85"/>
      <c r="FF164" s="85"/>
      <c r="FG164" s="85"/>
      <c r="FH164" s="85"/>
      <c r="FI164" s="85"/>
      <c r="FJ164" s="85"/>
      <c r="FK164" s="85"/>
      <c r="FL164" s="85"/>
      <c r="FM164" s="85"/>
      <c r="FN164" s="85"/>
      <c r="FO164" s="85"/>
      <c r="FP164" s="85"/>
      <c r="FQ164" s="85"/>
      <c r="FR164" s="85"/>
      <c r="FS164" s="85"/>
      <c r="FT164" s="85"/>
      <c r="FU164" s="85"/>
      <c r="FV164" s="85"/>
      <c r="FW164" s="85"/>
      <c r="FX164" s="85"/>
      <c r="FY164" s="85"/>
      <c r="FZ164" s="85"/>
      <c r="GA164" s="85"/>
      <c r="GB164" s="85"/>
      <c r="GC164" s="85"/>
      <c r="GD164" s="85"/>
      <c r="GE164" s="85"/>
      <c r="GF164" s="85"/>
      <c r="GG164" s="85"/>
      <c r="GH164" s="85"/>
      <c r="GI164" s="85"/>
      <c r="GJ164" s="85"/>
      <c r="GK164" s="85"/>
      <c r="GL164" s="85"/>
      <c r="GM164" s="85"/>
      <c r="GN164" s="85"/>
      <c r="GO164" s="85"/>
      <c r="GP164" s="85"/>
      <c r="GQ164" s="85"/>
      <c r="GR164" s="85"/>
      <c r="GS164" s="85"/>
      <c r="GT164" s="85"/>
      <c r="GU164" s="85"/>
      <c r="GV164" s="85"/>
      <c r="GW164" s="85"/>
      <c r="GX164" s="85"/>
      <c r="GY164" s="85"/>
      <c r="GZ164" s="85"/>
      <c r="HA164" s="85"/>
      <c r="HB164" s="85"/>
      <c r="HC164" s="85"/>
      <c r="HD164" s="85"/>
      <c r="HE164" s="85"/>
      <c r="HF164" s="85"/>
      <c r="HG164" s="85"/>
      <c r="HH164" s="85"/>
      <c r="HI164" s="85"/>
      <c r="HJ164" s="85"/>
      <c r="HK164" s="85"/>
      <c r="HL164" s="85"/>
      <c r="HM164" s="85"/>
      <c r="HN164" s="85"/>
      <c r="HO164" s="85"/>
      <c r="HP164" s="85"/>
      <c r="HQ164" s="85"/>
      <c r="HR164" s="85"/>
      <c r="HS164" s="85"/>
      <c r="HT164" s="85"/>
      <c r="HU164" s="85"/>
      <c r="HV164" s="85"/>
      <c r="HW164" s="85"/>
      <c r="HX164" s="85"/>
      <c r="HY164" s="85"/>
      <c r="HZ164" s="85"/>
      <c r="IA164" s="85"/>
      <c r="IB164" s="85"/>
      <c r="IC164" s="85"/>
      <c r="ID164" s="85"/>
      <c r="IE164" s="85"/>
      <c r="IF164" s="85"/>
      <c r="IG164" s="85"/>
      <c r="IH164" s="85"/>
      <c r="II164" s="85"/>
      <c r="IJ164" s="85"/>
      <c r="IK164" s="85"/>
      <c r="IL164" s="85"/>
      <c r="IM164" s="85"/>
      <c r="IN164" s="85"/>
      <c r="IO164" s="85"/>
      <c r="IP164" s="85"/>
      <c r="IQ164" s="85"/>
      <c r="IR164" s="85"/>
      <c r="IS164" s="85"/>
      <c r="IT164" s="85"/>
      <c r="IU164" s="85"/>
      <c r="IV164" s="85"/>
    </row>
    <row r="165" spans="1:256" ht="30">
      <c r="A165" s="109">
        <v>415</v>
      </c>
      <c r="B165" s="81" t="s">
        <v>14</v>
      </c>
      <c r="C165" s="82" t="s">
        <v>15</v>
      </c>
    </row>
    <row r="166" spans="1:256" ht="28.5">
      <c r="A166" s="142">
        <v>498</v>
      </c>
      <c r="B166" s="143"/>
      <c r="C166" s="79" t="s">
        <v>274</v>
      </c>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c r="BV166" s="85"/>
      <c r="BW166" s="85"/>
      <c r="BX166" s="85"/>
      <c r="BY166" s="85"/>
      <c r="BZ166" s="85"/>
      <c r="CA166" s="85"/>
      <c r="CB166" s="85"/>
      <c r="CC166" s="85"/>
      <c r="CD166" s="85"/>
      <c r="CE166" s="85"/>
      <c r="CF166" s="85"/>
      <c r="CG166" s="85"/>
      <c r="CH166" s="85"/>
      <c r="CI166" s="85"/>
      <c r="CJ166" s="85"/>
      <c r="CK166" s="85"/>
      <c r="CL166" s="85"/>
      <c r="CM166" s="85"/>
      <c r="CN166" s="85"/>
      <c r="CO166" s="85"/>
      <c r="CP166" s="85"/>
      <c r="CQ166" s="85"/>
      <c r="CR166" s="85"/>
      <c r="CS166" s="85"/>
      <c r="CT166" s="85"/>
      <c r="CU166" s="85"/>
      <c r="CV166" s="85"/>
      <c r="CW166" s="85"/>
      <c r="CX166" s="85"/>
      <c r="CY166" s="85"/>
      <c r="CZ166" s="85"/>
      <c r="DA166" s="85"/>
      <c r="DB166" s="85"/>
      <c r="DC166" s="85"/>
      <c r="DD166" s="85"/>
      <c r="DE166" s="85"/>
      <c r="DF166" s="85"/>
      <c r="DG166" s="85"/>
      <c r="DH166" s="85"/>
      <c r="DI166" s="85"/>
      <c r="DJ166" s="85"/>
      <c r="DK166" s="85"/>
      <c r="DL166" s="85"/>
      <c r="DM166" s="85"/>
      <c r="DN166" s="85"/>
      <c r="DO166" s="85"/>
      <c r="DP166" s="85"/>
      <c r="DQ166" s="85"/>
      <c r="DR166" s="85"/>
      <c r="DS166" s="85"/>
      <c r="DT166" s="85"/>
      <c r="DU166" s="85"/>
      <c r="DV166" s="85"/>
      <c r="DW166" s="85"/>
      <c r="DX166" s="85"/>
      <c r="DY166" s="85"/>
      <c r="DZ166" s="85"/>
      <c r="EA166" s="85"/>
      <c r="EB166" s="85"/>
      <c r="EC166" s="85"/>
      <c r="ED166" s="85"/>
      <c r="EE166" s="85"/>
      <c r="EF166" s="85"/>
      <c r="EG166" s="85"/>
      <c r="EH166" s="85"/>
      <c r="EI166" s="85"/>
      <c r="EJ166" s="85"/>
      <c r="EK166" s="85"/>
      <c r="EL166" s="85"/>
      <c r="EM166" s="85"/>
      <c r="EN166" s="85"/>
      <c r="EO166" s="85"/>
      <c r="EP166" s="85"/>
      <c r="EQ166" s="85"/>
      <c r="ER166" s="85"/>
      <c r="ES166" s="85"/>
      <c r="ET166" s="85"/>
      <c r="EU166" s="85"/>
      <c r="EV166" s="85"/>
      <c r="EW166" s="85"/>
      <c r="EX166" s="85"/>
      <c r="EY166" s="85"/>
      <c r="EZ166" s="85"/>
      <c r="FA166" s="85"/>
      <c r="FB166" s="85"/>
      <c r="FC166" s="85"/>
      <c r="FD166" s="85"/>
      <c r="FE166" s="85"/>
      <c r="FF166" s="85"/>
      <c r="FG166" s="85"/>
      <c r="FH166" s="85"/>
      <c r="FI166" s="85"/>
      <c r="FJ166" s="85"/>
      <c r="FK166" s="85"/>
      <c r="FL166" s="85"/>
      <c r="FM166" s="85"/>
      <c r="FN166" s="85"/>
      <c r="FO166" s="85"/>
      <c r="FP166" s="85"/>
      <c r="FQ166" s="85"/>
      <c r="FR166" s="85"/>
      <c r="FS166" s="85"/>
      <c r="FT166" s="85"/>
      <c r="FU166" s="85"/>
      <c r="FV166" s="85"/>
      <c r="FW166" s="85"/>
      <c r="FX166" s="85"/>
      <c r="FY166" s="85"/>
      <c r="FZ166" s="85"/>
      <c r="GA166" s="85"/>
      <c r="GB166" s="85"/>
      <c r="GC166" s="85"/>
      <c r="GD166" s="85"/>
      <c r="GE166" s="85"/>
      <c r="GF166" s="85"/>
      <c r="GG166" s="85"/>
      <c r="GH166" s="85"/>
      <c r="GI166" s="85"/>
      <c r="GJ166" s="85"/>
      <c r="GK166" s="85"/>
      <c r="GL166" s="85"/>
      <c r="GM166" s="85"/>
      <c r="GN166" s="85"/>
      <c r="GO166" s="85"/>
      <c r="GP166" s="85"/>
      <c r="GQ166" s="85"/>
      <c r="GR166" s="85"/>
      <c r="GS166" s="85"/>
      <c r="GT166" s="85"/>
      <c r="GU166" s="85"/>
      <c r="GV166" s="85"/>
      <c r="GW166" s="85"/>
      <c r="GX166" s="85"/>
      <c r="GY166" s="85"/>
      <c r="GZ166" s="85"/>
      <c r="HA166" s="85"/>
      <c r="HB166" s="85"/>
      <c r="HC166" s="85"/>
      <c r="HD166" s="85"/>
      <c r="HE166" s="85"/>
      <c r="HF166" s="85"/>
      <c r="HG166" s="85"/>
      <c r="HH166" s="85"/>
      <c r="HI166" s="85"/>
      <c r="HJ166" s="85"/>
      <c r="HK166" s="85"/>
      <c r="HL166" s="85"/>
      <c r="HM166" s="85"/>
      <c r="HN166" s="85"/>
      <c r="HO166" s="85"/>
      <c r="HP166" s="85"/>
      <c r="HQ166" s="85"/>
      <c r="HR166" s="85"/>
      <c r="HS166" s="85"/>
      <c r="HT166" s="85"/>
      <c r="HU166" s="85"/>
      <c r="HV166" s="85"/>
      <c r="HW166" s="85"/>
      <c r="HX166" s="85"/>
      <c r="HY166" s="85"/>
      <c r="HZ166" s="85"/>
      <c r="IA166" s="85"/>
      <c r="IB166" s="85"/>
      <c r="IC166" s="85"/>
      <c r="ID166" s="85"/>
      <c r="IE166" s="85"/>
      <c r="IF166" s="85"/>
      <c r="IG166" s="85"/>
      <c r="IH166" s="85"/>
      <c r="II166" s="85"/>
      <c r="IJ166" s="85"/>
      <c r="IK166" s="85"/>
      <c r="IL166" s="85"/>
      <c r="IM166" s="85"/>
      <c r="IN166" s="85"/>
      <c r="IO166" s="85"/>
      <c r="IP166" s="85"/>
      <c r="IQ166" s="85"/>
      <c r="IR166" s="85"/>
      <c r="IS166" s="85"/>
      <c r="IT166" s="85"/>
      <c r="IU166" s="85"/>
      <c r="IV166" s="85"/>
    </row>
    <row r="167" spans="1:256" ht="30">
      <c r="A167" s="110">
        <v>498</v>
      </c>
      <c r="B167" s="81" t="s">
        <v>275</v>
      </c>
      <c r="C167" s="82" t="s">
        <v>276</v>
      </c>
    </row>
    <row r="168" spans="1:256" ht="57">
      <c r="A168" s="133"/>
      <c r="B168" s="134"/>
      <c r="C168" s="111" t="s">
        <v>277</v>
      </c>
    </row>
    <row r="169" spans="1:256" ht="30">
      <c r="A169" s="109"/>
      <c r="B169" s="81" t="s">
        <v>278</v>
      </c>
      <c r="C169" s="91" t="s">
        <v>279</v>
      </c>
    </row>
    <row r="170" spans="1:256" ht="30">
      <c r="A170" s="109"/>
      <c r="B170" s="81" t="s">
        <v>253</v>
      </c>
      <c r="C170" s="91" t="s">
        <v>280</v>
      </c>
    </row>
    <row r="171" spans="1:256" ht="30">
      <c r="A171" s="109"/>
      <c r="B171" s="81" t="s">
        <v>281</v>
      </c>
      <c r="C171" s="91" t="s">
        <v>282</v>
      </c>
    </row>
    <row r="172" spans="1:256">
      <c r="A172" s="109"/>
      <c r="B172" s="81" t="s">
        <v>283</v>
      </c>
      <c r="C172" s="82" t="s">
        <v>284</v>
      </c>
    </row>
    <row r="173" spans="1:256" ht="60">
      <c r="A173" s="109"/>
      <c r="B173" s="81" t="s">
        <v>285</v>
      </c>
      <c r="C173" s="90" t="s">
        <v>286</v>
      </c>
    </row>
    <row r="174" spans="1:256" ht="60">
      <c r="A174" s="109"/>
      <c r="B174" s="81" t="s">
        <v>287</v>
      </c>
      <c r="C174" s="90" t="s">
        <v>288</v>
      </c>
    </row>
    <row r="175" spans="1:256" ht="45">
      <c r="A175" s="109"/>
      <c r="B175" s="81" t="s">
        <v>289</v>
      </c>
      <c r="C175" s="90" t="s">
        <v>290</v>
      </c>
    </row>
    <row r="176" spans="1:256" ht="45">
      <c r="A176" s="78"/>
      <c r="B176" s="81" t="s">
        <v>291</v>
      </c>
      <c r="C176" s="82" t="s">
        <v>292</v>
      </c>
    </row>
    <row r="177" spans="1:256" ht="45">
      <c r="A177" s="78"/>
      <c r="B177" s="81" t="s">
        <v>293</v>
      </c>
      <c r="C177" s="82" t="s">
        <v>294</v>
      </c>
    </row>
    <row r="178" spans="1:256" ht="30">
      <c r="A178" s="78"/>
      <c r="B178" s="81" t="s">
        <v>295</v>
      </c>
      <c r="C178" s="82" t="s">
        <v>296</v>
      </c>
    </row>
    <row r="179" spans="1:256" ht="30">
      <c r="A179" s="109"/>
      <c r="B179" s="81" t="s">
        <v>8</v>
      </c>
      <c r="C179" s="82" t="s">
        <v>297</v>
      </c>
    </row>
    <row r="180" spans="1:256" ht="45">
      <c r="A180" s="109"/>
      <c r="B180" s="81" t="s">
        <v>102</v>
      </c>
      <c r="C180" s="82" t="s">
        <v>298</v>
      </c>
    </row>
    <row r="181" spans="1:256" ht="60">
      <c r="A181" s="109"/>
      <c r="B181" s="81" t="s">
        <v>299</v>
      </c>
      <c r="C181" s="82" t="s">
        <v>300</v>
      </c>
    </row>
    <row r="182" spans="1:256" ht="45">
      <c r="A182" s="109"/>
      <c r="B182" s="81" t="s">
        <v>301</v>
      </c>
      <c r="C182" s="82" t="s">
        <v>302</v>
      </c>
    </row>
    <row r="183" spans="1:256" ht="45">
      <c r="A183" s="109"/>
      <c r="B183" s="81" t="s">
        <v>303</v>
      </c>
      <c r="C183" s="82" t="s">
        <v>304</v>
      </c>
    </row>
    <row r="184" spans="1:256" ht="45">
      <c r="A184" s="109"/>
      <c r="B184" s="81" t="s">
        <v>33</v>
      </c>
      <c r="C184" s="82" t="s">
        <v>305</v>
      </c>
    </row>
    <row r="185" spans="1:256" ht="30">
      <c r="A185" s="109"/>
      <c r="B185" s="81" t="s">
        <v>14</v>
      </c>
      <c r="C185" s="82" t="s">
        <v>306</v>
      </c>
    </row>
    <row r="186" spans="1:256">
      <c r="A186" s="109"/>
      <c r="B186" s="81" t="s">
        <v>307</v>
      </c>
      <c r="C186" s="82" t="s">
        <v>308</v>
      </c>
    </row>
    <row r="187" spans="1:256">
      <c r="A187" s="109"/>
      <c r="B187" s="81" t="s">
        <v>166</v>
      </c>
      <c r="C187" s="82" t="s">
        <v>309</v>
      </c>
    </row>
    <row r="188" spans="1:256" ht="30">
      <c r="A188" s="78"/>
      <c r="B188" s="81" t="s">
        <v>170</v>
      </c>
      <c r="C188" s="91" t="s">
        <v>171</v>
      </c>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85"/>
      <c r="AI188" s="85"/>
      <c r="AJ188" s="85"/>
      <c r="AK188" s="85"/>
      <c r="AL188" s="85"/>
      <c r="AM188" s="85"/>
      <c r="AN188" s="85"/>
      <c r="AO188" s="85"/>
      <c r="AP188" s="85"/>
      <c r="AQ188" s="85"/>
      <c r="AR188" s="85"/>
      <c r="AS188" s="85"/>
      <c r="AT188" s="85"/>
      <c r="AU188" s="85"/>
      <c r="AV188" s="85"/>
      <c r="AW188" s="85"/>
      <c r="AX188" s="85"/>
      <c r="AY188" s="85"/>
      <c r="AZ188" s="85"/>
      <c r="BA188" s="85"/>
      <c r="BB188" s="85"/>
      <c r="BC188" s="85"/>
      <c r="BD188" s="85"/>
      <c r="BE188" s="85"/>
      <c r="BF188" s="85"/>
      <c r="BG188" s="85"/>
      <c r="BH188" s="85"/>
      <c r="BI188" s="85"/>
      <c r="BJ188" s="85"/>
      <c r="BK188" s="85"/>
      <c r="BL188" s="85"/>
      <c r="BM188" s="85"/>
      <c r="BN188" s="85"/>
      <c r="BO188" s="85"/>
      <c r="BP188" s="85"/>
      <c r="BQ188" s="85"/>
      <c r="BR188" s="85"/>
      <c r="BS188" s="85"/>
      <c r="BT188" s="85"/>
      <c r="BU188" s="85"/>
      <c r="BV188" s="85"/>
      <c r="BW188" s="85"/>
      <c r="BX188" s="85"/>
      <c r="BY188" s="85"/>
      <c r="BZ188" s="85"/>
      <c r="CA188" s="85"/>
      <c r="CB188" s="85"/>
      <c r="CC188" s="85"/>
      <c r="CD188" s="85"/>
      <c r="CE188" s="85"/>
      <c r="CF188" s="85"/>
      <c r="CG188" s="85"/>
      <c r="CH188" s="85"/>
      <c r="CI188" s="85"/>
      <c r="CJ188" s="85"/>
      <c r="CK188" s="85"/>
      <c r="CL188" s="85"/>
      <c r="CM188" s="85"/>
      <c r="CN188" s="85"/>
      <c r="CO188" s="85"/>
      <c r="CP188" s="85"/>
      <c r="CQ188" s="85"/>
      <c r="CR188" s="85"/>
      <c r="CS188" s="85"/>
      <c r="CT188" s="85"/>
      <c r="CU188" s="85"/>
      <c r="CV188" s="85"/>
      <c r="CW188" s="85"/>
      <c r="CX188" s="85"/>
      <c r="CY188" s="85"/>
      <c r="CZ188" s="85"/>
      <c r="DA188" s="85"/>
      <c r="DB188" s="85"/>
      <c r="DC188" s="85"/>
      <c r="DD188" s="85"/>
      <c r="DE188" s="85"/>
      <c r="DF188" s="85"/>
      <c r="DG188" s="85"/>
      <c r="DH188" s="85"/>
      <c r="DI188" s="85"/>
      <c r="DJ188" s="85"/>
      <c r="DK188" s="85"/>
      <c r="DL188" s="85"/>
      <c r="DM188" s="85"/>
      <c r="DN188" s="85"/>
      <c r="DO188" s="85"/>
      <c r="DP188" s="85"/>
      <c r="DQ188" s="85"/>
      <c r="DR188" s="85"/>
      <c r="DS188" s="85"/>
      <c r="DT188" s="85"/>
      <c r="DU188" s="85"/>
      <c r="DV188" s="85"/>
      <c r="DW188" s="85"/>
      <c r="DX188" s="85"/>
      <c r="DY188" s="85"/>
      <c r="DZ188" s="85"/>
      <c r="EA188" s="85"/>
      <c r="EB188" s="85"/>
      <c r="EC188" s="85"/>
      <c r="ED188" s="85"/>
      <c r="EE188" s="85"/>
      <c r="EF188" s="85"/>
      <c r="EG188" s="85"/>
      <c r="EH188" s="85"/>
      <c r="EI188" s="85"/>
      <c r="EJ188" s="85"/>
      <c r="EK188" s="85"/>
      <c r="EL188" s="85"/>
      <c r="EM188" s="85"/>
      <c r="EN188" s="85"/>
      <c r="EO188" s="85"/>
      <c r="EP188" s="85"/>
      <c r="EQ188" s="85"/>
      <c r="ER188" s="85"/>
      <c r="ES188" s="85"/>
      <c r="ET188" s="85"/>
      <c r="EU188" s="85"/>
      <c r="EV188" s="85"/>
      <c r="EW188" s="85"/>
      <c r="EX188" s="85"/>
      <c r="EY188" s="85"/>
      <c r="EZ188" s="85"/>
      <c r="FA188" s="85"/>
      <c r="FB188" s="85"/>
      <c r="FC188" s="85"/>
      <c r="FD188" s="85"/>
      <c r="FE188" s="85"/>
      <c r="FF188" s="85"/>
      <c r="FG188" s="85"/>
      <c r="FH188" s="85"/>
      <c r="FI188" s="85"/>
      <c r="FJ188" s="85"/>
      <c r="FK188" s="85"/>
      <c r="FL188" s="85"/>
      <c r="FM188" s="85"/>
      <c r="FN188" s="85"/>
      <c r="FO188" s="85"/>
      <c r="FP188" s="85"/>
      <c r="FQ188" s="85"/>
      <c r="FR188" s="85"/>
      <c r="FS188" s="85"/>
      <c r="FT188" s="85"/>
      <c r="FU188" s="85"/>
      <c r="FV188" s="85"/>
      <c r="FW188" s="85"/>
      <c r="FX188" s="85"/>
      <c r="FY188" s="85"/>
      <c r="FZ188" s="85"/>
      <c r="GA188" s="85"/>
      <c r="GB188" s="85"/>
      <c r="GC188" s="85"/>
      <c r="GD188" s="85"/>
      <c r="GE188" s="85"/>
      <c r="GF188" s="85"/>
      <c r="GG188" s="85"/>
      <c r="GH188" s="85"/>
      <c r="GI188" s="85"/>
      <c r="GJ188" s="85"/>
      <c r="GK188" s="85"/>
      <c r="GL188" s="85"/>
      <c r="GM188" s="85"/>
      <c r="GN188" s="85"/>
      <c r="GO188" s="85"/>
      <c r="GP188" s="85"/>
      <c r="GQ188" s="85"/>
      <c r="GR188" s="85"/>
      <c r="GS188" s="85"/>
      <c r="GT188" s="85"/>
      <c r="GU188" s="85"/>
      <c r="GV188" s="85"/>
      <c r="GW188" s="85"/>
      <c r="GX188" s="85"/>
      <c r="GY188" s="85"/>
      <c r="GZ188" s="85"/>
      <c r="HA188" s="85"/>
      <c r="HB188" s="85"/>
      <c r="HC188" s="85"/>
      <c r="HD188" s="85"/>
      <c r="HE188" s="85"/>
      <c r="HF188" s="85"/>
      <c r="HG188" s="85"/>
      <c r="HH188" s="85"/>
      <c r="HI188" s="85"/>
      <c r="HJ188" s="85"/>
      <c r="HK188" s="85"/>
      <c r="HL188" s="85"/>
      <c r="HM188" s="85"/>
      <c r="HN188" s="85"/>
      <c r="HO188" s="85"/>
      <c r="HP188" s="85"/>
      <c r="HQ188" s="85"/>
      <c r="HR188" s="85"/>
      <c r="HS188" s="85"/>
      <c r="HT188" s="85"/>
      <c r="HU188" s="85"/>
      <c r="HV188" s="85"/>
      <c r="HW188" s="85"/>
      <c r="HX188" s="85"/>
      <c r="HY188" s="85"/>
      <c r="HZ188" s="85"/>
      <c r="IA188" s="85"/>
      <c r="IB188" s="85"/>
      <c r="IC188" s="85"/>
      <c r="ID188" s="85"/>
      <c r="IE188" s="85"/>
      <c r="IF188" s="85"/>
      <c r="IG188" s="85"/>
      <c r="IH188" s="85"/>
      <c r="II188" s="85"/>
      <c r="IJ188" s="85"/>
      <c r="IK188" s="85"/>
      <c r="IL188" s="85"/>
      <c r="IM188" s="85"/>
      <c r="IN188" s="85"/>
      <c r="IO188" s="85"/>
      <c r="IP188" s="85"/>
      <c r="IQ188" s="85"/>
      <c r="IR188" s="85"/>
      <c r="IS188" s="85"/>
      <c r="IT188" s="85"/>
      <c r="IU188" s="85"/>
      <c r="IV188" s="85"/>
    </row>
    <row r="189" spans="1:256">
      <c r="A189" s="109"/>
      <c r="B189" s="81" t="s">
        <v>310</v>
      </c>
      <c r="C189" s="82" t="s">
        <v>311</v>
      </c>
    </row>
    <row r="190" spans="1:256" ht="30">
      <c r="A190" s="112"/>
      <c r="B190" s="81" t="s">
        <v>312</v>
      </c>
      <c r="C190" s="82" t="s">
        <v>313</v>
      </c>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c r="AT190" s="113"/>
      <c r="AU190" s="113"/>
      <c r="AV190" s="113"/>
      <c r="AW190" s="113"/>
      <c r="AX190" s="113"/>
      <c r="AY190" s="113"/>
      <c r="AZ190" s="113"/>
      <c r="BA190" s="113"/>
      <c r="BB190" s="113"/>
      <c r="BC190" s="113"/>
      <c r="BD190" s="113"/>
      <c r="BE190" s="113"/>
      <c r="BF190" s="113"/>
      <c r="BG190" s="113"/>
      <c r="BH190" s="113"/>
      <c r="BI190" s="113"/>
      <c r="BJ190" s="113"/>
      <c r="BK190" s="113"/>
      <c r="BL190" s="113"/>
      <c r="BM190" s="113"/>
      <c r="BN190" s="113"/>
      <c r="BO190" s="113"/>
      <c r="BP190" s="113"/>
      <c r="BQ190" s="113"/>
      <c r="BR190" s="113"/>
      <c r="BS190" s="113"/>
      <c r="BT190" s="113"/>
      <c r="BU190" s="113"/>
      <c r="BV190" s="113"/>
      <c r="BW190" s="113"/>
      <c r="BX190" s="113"/>
      <c r="BY190" s="113"/>
      <c r="BZ190" s="113"/>
      <c r="CA190" s="113"/>
      <c r="CB190" s="113"/>
      <c r="CC190" s="113"/>
      <c r="CD190" s="113"/>
      <c r="CE190" s="113"/>
      <c r="CF190" s="113"/>
      <c r="CG190" s="113"/>
      <c r="CH190" s="113"/>
      <c r="CI190" s="113"/>
      <c r="CJ190" s="113"/>
      <c r="CK190" s="113"/>
      <c r="CL190" s="113"/>
      <c r="CM190" s="113"/>
      <c r="CN190" s="113"/>
      <c r="CO190" s="113"/>
      <c r="CP190" s="113"/>
      <c r="CQ190" s="113"/>
      <c r="CR190" s="113"/>
      <c r="CS190" s="113"/>
      <c r="CT190" s="113"/>
      <c r="CU190" s="113"/>
      <c r="CV190" s="113"/>
      <c r="CW190" s="113"/>
      <c r="CX190" s="113"/>
      <c r="CY190" s="113"/>
      <c r="CZ190" s="113"/>
      <c r="DA190" s="113"/>
      <c r="DB190" s="113"/>
      <c r="DC190" s="113"/>
      <c r="DD190" s="113"/>
      <c r="DE190" s="113"/>
      <c r="DF190" s="113"/>
      <c r="DG190" s="113"/>
      <c r="DH190" s="113"/>
      <c r="DI190" s="113"/>
      <c r="DJ190" s="113"/>
      <c r="DK190" s="113"/>
      <c r="DL190" s="113"/>
      <c r="DM190" s="113"/>
      <c r="DN190" s="113"/>
      <c r="DO190" s="113"/>
      <c r="DP190" s="113"/>
      <c r="DQ190" s="113"/>
      <c r="DR190" s="113"/>
      <c r="DS190" s="113"/>
      <c r="DT190" s="113"/>
      <c r="DU190" s="113"/>
      <c r="DV190" s="113"/>
      <c r="DW190" s="113"/>
      <c r="DX190" s="113"/>
      <c r="DY190" s="113"/>
      <c r="DZ190" s="113"/>
      <c r="EA190" s="113"/>
      <c r="EB190" s="113"/>
      <c r="EC190" s="113"/>
      <c r="ED190" s="113"/>
      <c r="EE190" s="113"/>
      <c r="EF190" s="113"/>
      <c r="EG190" s="113"/>
      <c r="EH190" s="113"/>
      <c r="EI190" s="113"/>
      <c r="EJ190" s="113"/>
      <c r="EK190" s="113"/>
      <c r="EL190" s="113"/>
      <c r="EM190" s="113"/>
      <c r="EN190" s="113"/>
      <c r="EO190" s="113"/>
      <c r="EP190" s="113"/>
      <c r="EQ190" s="113"/>
      <c r="ER190" s="113"/>
      <c r="ES190" s="113"/>
      <c r="ET190" s="113"/>
      <c r="EU190" s="113"/>
      <c r="EV190" s="113"/>
      <c r="EW190" s="113"/>
      <c r="EX190" s="113"/>
      <c r="EY190" s="113"/>
      <c r="EZ190" s="113"/>
      <c r="FA190" s="113"/>
      <c r="FB190" s="113"/>
      <c r="FC190" s="113"/>
      <c r="FD190" s="113"/>
      <c r="FE190" s="113"/>
      <c r="FF190" s="113"/>
      <c r="FG190" s="113"/>
      <c r="FH190" s="113"/>
      <c r="FI190" s="113"/>
      <c r="FJ190" s="113"/>
      <c r="FK190" s="113"/>
      <c r="FL190" s="113"/>
      <c r="FM190" s="113"/>
      <c r="FN190" s="113"/>
      <c r="FO190" s="113"/>
      <c r="FP190" s="113"/>
      <c r="FQ190" s="113"/>
      <c r="FR190" s="113"/>
      <c r="FS190" s="113"/>
      <c r="FT190" s="113"/>
      <c r="FU190" s="113"/>
      <c r="FV190" s="113"/>
      <c r="FW190" s="113"/>
      <c r="FX190" s="113"/>
      <c r="FY190" s="113"/>
      <c r="FZ190" s="113"/>
      <c r="GA190" s="113"/>
      <c r="GB190" s="113"/>
      <c r="GC190" s="113"/>
      <c r="GD190" s="113"/>
      <c r="GE190" s="113"/>
      <c r="GF190" s="113"/>
      <c r="GG190" s="113"/>
      <c r="GH190" s="113"/>
      <c r="GI190" s="113"/>
      <c r="GJ190" s="113"/>
      <c r="GK190" s="113"/>
      <c r="GL190" s="113"/>
      <c r="GM190" s="113"/>
      <c r="GN190" s="113"/>
      <c r="GO190" s="113"/>
      <c r="GP190" s="113"/>
      <c r="GQ190" s="113"/>
      <c r="GR190" s="113"/>
      <c r="GS190" s="113"/>
      <c r="GT190" s="113"/>
      <c r="GU190" s="113"/>
      <c r="GV190" s="113"/>
      <c r="GW190" s="113"/>
      <c r="GX190" s="113"/>
      <c r="GY190" s="113"/>
      <c r="GZ190" s="113"/>
      <c r="HA190" s="113"/>
      <c r="HB190" s="113"/>
      <c r="HC190" s="113"/>
      <c r="HD190" s="113"/>
      <c r="HE190" s="113"/>
      <c r="HF190" s="113"/>
      <c r="HG190" s="113"/>
      <c r="HH190" s="113"/>
      <c r="HI190" s="113"/>
      <c r="HJ190" s="113"/>
      <c r="HK190" s="113"/>
      <c r="HL190" s="113"/>
      <c r="HM190" s="113"/>
      <c r="HN190" s="113"/>
      <c r="HO190" s="113"/>
      <c r="HP190" s="113"/>
      <c r="HQ190" s="113"/>
      <c r="HR190" s="113"/>
      <c r="HS190" s="113"/>
      <c r="HT190" s="113"/>
      <c r="HU190" s="113"/>
      <c r="HV190" s="113"/>
      <c r="HW190" s="113"/>
      <c r="HX190" s="113"/>
      <c r="HY190" s="113"/>
      <c r="HZ190" s="113"/>
      <c r="IA190" s="113"/>
      <c r="IB190" s="113"/>
      <c r="IC190" s="113"/>
      <c r="ID190" s="113"/>
      <c r="IE190" s="113"/>
      <c r="IF190" s="113"/>
      <c r="IG190" s="113"/>
      <c r="IH190" s="113"/>
      <c r="II190" s="113"/>
      <c r="IJ190" s="113"/>
      <c r="IK190" s="113"/>
      <c r="IL190" s="113"/>
      <c r="IM190" s="113"/>
      <c r="IN190" s="113"/>
      <c r="IO190" s="113"/>
      <c r="IP190" s="113"/>
      <c r="IQ190" s="113"/>
      <c r="IR190" s="113"/>
      <c r="IS190" s="113"/>
      <c r="IT190" s="113"/>
      <c r="IU190" s="113"/>
      <c r="IV190" s="113"/>
    </row>
    <row r="191" spans="1:256">
      <c r="A191" s="109"/>
      <c r="B191" s="81" t="s">
        <v>314</v>
      </c>
      <c r="C191" s="82" t="s">
        <v>315</v>
      </c>
    </row>
    <row r="192" spans="1:256">
      <c r="A192" s="109"/>
      <c r="B192" s="81" t="s">
        <v>316</v>
      </c>
      <c r="C192" s="82" t="s">
        <v>317</v>
      </c>
    </row>
    <row r="193" spans="1:3" ht="30">
      <c r="A193" s="109"/>
      <c r="B193" s="81" t="s">
        <v>318</v>
      </c>
      <c r="C193" s="82" t="s">
        <v>319</v>
      </c>
    </row>
    <row r="194" spans="1:3" ht="30">
      <c r="A194" s="109"/>
      <c r="B194" s="81" t="s">
        <v>320</v>
      </c>
      <c r="C194" s="82" t="s">
        <v>321</v>
      </c>
    </row>
    <row r="195" spans="1:3" ht="30">
      <c r="A195" s="109"/>
      <c r="B195" s="81" t="s">
        <v>322</v>
      </c>
      <c r="C195" s="82" t="s">
        <v>323</v>
      </c>
    </row>
    <row r="196" spans="1:3" ht="60">
      <c r="A196" s="109"/>
      <c r="B196" s="81" t="s">
        <v>324</v>
      </c>
      <c r="C196" s="82" t="s">
        <v>325</v>
      </c>
    </row>
    <row r="197" spans="1:3" ht="30">
      <c r="A197" s="109"/>
      <c r="B197" s="81" t="s">
        <v>326</v>
      </c>
      <c r="C197" s="82" t="s">
        <v>327</v>
      </c>
    </row>
    <row r="198" spans="1:3">
      <c r="A198" s="109"/>
      <c r="B198" s="81" t="s">
        <v>328</v>
      </c>
      <c r="C198" s="82" t="s">
        <v>329</v>
      </c>
    </row>
    <row r="199" spans="1:3" ht="30">
      <c r="A199" s="109"/>
      <c r="B199" s="81" t="s">
        <v>330</v>
      </c>
      <c r="C199" s="82" t="s">
        <v>331</v>
      </c>
    </row>
    <row r="200" spans="1:3" ht="30">
      <c r="A200" s="109"/>
      <c r="B200" s="81" t="s">
        <v>332</v>
      </c>
      <c r="C200" s="82" t="s">
        <v>333</v>
      </c>
    </row>
    <row r="201" spans="1:3" ht="30">
      <c r="A201" s="109"/>
      <c r="B201" s="81" t="s">
        <v>334</v>
      </c>
      <c r="C201" s="82" t="s">
        <v>335</v>
      </c>
    </row>
    <row r="202" spans="1:3" ht="45">
      <c r="A202" s="109"/>
      <c r="B202" s="81" t="s">
        <v>336</v>
      </c>
      <c r="C202" s="82" t="s">
        <v>337</v>
      </c>
    </row>
    <row r="203" spans="1:3" ht="30">
      <c r="A203" s="109"/>
      <c r="B203" s="81" t="s">
        <v>338</v>
      </c>
      <c r="C203" s="82" t="s">
        <v>339</v>
      </c>
    </row>
    <row r="204" spans="1:3">
      <c r="A204" s="144" t="s">
        <v>340</v>
      </c>
      <c r="B204" s="144"/>
      <c r="C204" s="144"/>
    </row>
    <row r="205" spans="1:3">
      <c r="A205" s="145"/>
      <c r="B205" s="145"/>
      <c r="C205" s="145"/>
    </row>
    <row r="206" spans="1:3" ht="56.25" customHeight="1">
      <c r="A206" s="141" t="s">
        <v>704</v>
      </c>
      <c r="B206" s="141"/>
      <c r="C206" s="141"/>
    </row>
    <row r="207" spans="1:3" ht="50.25" customHeight="1">
      <c r="A207" s="141" t="s">
        <v>705</v>
      </c>
      <c r="B207" s="141"/>
      <c r="C207" s="141"/>
    </row>
    <row r="208" spans="1:3" ht="36" customHeight="1">
      <c r="A208" s="141" t="s">
        <v>706</v>
      </c>
      <c r="B208" s="141"/>
      <c r="C208" s="141"/>
    </row>
    <row r="209" s="75" customFormat="1" ht="56.25" customHeight="1"/>
  </sheetData>
  <mergeCells count="35">
    <mergeCell ref="A208:C208"/>
    <mergeCell ref="A156:B156"/>
    <mergeCell ref="A157:B157"/>
    <mergeCell ref="A158:B158"/>
    <mergeCell ref="A162:B162"/>
    <mergeCell ref="A164:B164"/>
    <mergeCell ref="A166:B166"/>
    <mergeCell ref="A168:B168"/>
    <mergeCell ref="A204:C204"/>
    <mergeCell ref="A205:C205"/>
    <mergeCell ref="A206:C206"/>
    <mergeCell ref="A207:C207"/>
    <mergeCell ref="A154:B154"/>
    <mergeCell ref="A34:B34"/>
    <mergeCell ref="A42:B42"/>
    <mergeCell ref="A44:B44"/>
    <mergeCell ref="A46:B46"/>
    <mergeCell ref="A49:B49"/>
    <mergeCell ref="A62:B62"/>
    <mergeCell ref="A74:B74"/>
    <mergeCell ref="A120:B120"/>
    <mergeCell ref="A126:B126"/>
    <mergeCell ref="A145:B145"/>
    <mergeCell ref="A147:B147"/>
    <mergeCell ref="A29:B29"/>
    <mergeCell ref="A5:C5"/>
    <mergeCell ref="A6:B6"/>
    <mergeCell ref="C6:C7"/>
    <mergeCell ref="A8:B8"/>
    <mergeCell ref="A10:B10"/>
    <mergeCell ref="A13:B13"/>
    <mergeCell ref="A19:B19"/>
    <mergeCell ref="A21:B21"/>
    <mergeCell ref="A24:B24"/>
    <mergeCell ref="A27:B27"/>
  </mergeCells>
  <hyperlinks>
    <hyperlink ref="C142" r:id="rId1" display="consultantplus://offline/ref=F3BA6AE607F67387DB35B071B7AC6269B2FD3EB93DED401F3CB6EF3559j9y3H"/>
    <hyperlink ref="C143" r:id="rId2" display="consultantplus://offline/ref=AB698C739C67974272996CE6846A764237C43A47CC81D8CEA1C01F636Al901H"/>
  </hyperlinks>
  <pageMargins left="0.70866141732283472" right="0.70866141732283472" top="0.39370078740157483" bottom="0.23622047244094491" header="0.31496062992125984" footer="0.23622047244094491"/>
  <pageSetup paperSize="9" scale="68" fitToHeight="7" orientation="portrait" r:id="rId3"/>
  <colBreaks count="1" manualBreakCount="1">
    <brk id="3" max="208" man="1"/>
  </colBreaks>
</worksheet>
</file>

<file path=xl/worksheets/sheet2.xml><?xml version="1.0" encoding="utf-8"?>
<worksheet xmlns="http://schemas.openxmlformats.org/spreadsheetml/2006/main" xmlns:r="http://schemas.openxmlformats.org/officeDocument/2006/relationships">
  <dimension ref="A1:F34"/>
  <sheetViews>
    <sheetView workbookViewId="0">
      <selection activeCell="C4" sqref="C4"/>
    </sheetView>
  </sheetViews>
  <sheetFormatPr defaultRowHeight="15.75"/>
  <cols>
    <col min="1" max="1" width="15.42578125" style="21" customWidth="1"/>
    <col min="2" max="2" width="25.7109375" style="22" customWidth="1"/>
    <col min="3" max="3" width="82.5703125" style="23" customWidth="1"/>
    <col min="4" max="4" width="45.140625" style="5" customWidth="1"/>
    <col min="5" max="256" width="9.140625" style="5"/>
    <col min="257" max="257" width="15.42578125" style="5" customWidth="1"/>
    <col min="258" max="258" width="25.7109375" style="5" customWidth="1"/>
    <col min="259" max="259" width="82" style="5" customWidth="1"/>
    <col min="260" max="260" width="45.140625" style="5" customWidth="1"/>
    <col min="261" max="512" width="9.140625" style="5"/>
    <col min="513" max="513" width="15.42578125" style="5" customWidth="1"/>
    <col min="514" max="514" width="25.7109375" style="5" customWidth="1"/>
    <col min="515" max="515" width="82" style="5" customWidth="1"/>
    <col min="516" max="516" width="45.140625" style="5" customWidth="1"/>
    <col min="517" max="768" width="9.140625" style="5"/>
    <col min="769" max="769" width="15.42578125" style="5" customWidth="1"/>
    <col min="770" max="770" width="25.7109375" style="5" customWidth="1"/>
    <col min="771" max="771" width="82" style="5" customWidth="1"/>
    <col min="772" max="772" width="45.140625" style="5" customWidth="1"/>
    <col min="773" max="1024" width="9.140625" style="5"/>
    <col min="1025" max="1025" width="15.42578125" style="5" customWidth="1"/>
    <col min="1026" max="1026" width="25.7109375" style="5" customWidth="1"/>
    <col min="1027" max="1027" width="82" style="5" customWidth="1"/>
    <col min="1028" max="1028" width="45.140625" style="5" customWidth="1"/>
    <col min="1029" max="1280" width="9.140625" style="5"/>
    <col min="1281" max="1281" width="15.42578125" style="5" customWidth="1"/>
    <col min="1282" max="1282" width="25.7109375" style="5" customWidth="1"/>
    <col min="1283" max="1283" width="82" style="5" customWidth="1"/>
    <col min="1284" max="1284" width="45.140625" style="5" customWidth="1"/>
    <col min="1285" max="1536" width="9.140625" style="5"/>
    <col min="1537" max="1537" width="15.42578125" style="5" customWidth="1"/>
    <col min="1538" max="1538" width="25.7109375" style="5" customWidth="1"/>
    <col min="1539" max="1539" width="82" style="5" customWidth="1"/>
    <col min="1540" max="1540" width="45.140625" style="5" customWidth="1"/>
    <col min="1541" max="1792" width="9.140625" style="5"/>
    <col min="1793" max="1793" width="15.42578125" style="5" customWidth="1"/>
    <col min="1794" max="1794" width="25.7109375" style="5" customWidth="1"/>
    <col min="1795" max="1795" width="82" style="5" customWidth="1"/>
    <col min="1796" max="1796" width="45.140625" style="5" customWidth="1"/>
    <col min="1797" max="2048" width="9.140625" style="5"/>
    <col min="2049" max="2049" width="15.42578125" style="5" customWidth="1"/>
    <col min="2050" max="2050" width="25.7109375" style="5" customWidth="1"/>
    <col min="2051" max="2051" width="82" style="5" customWidth="1"/>
    <col min="2052" max="2052" width="45.140625" style="5" customWidth="1"/>
    <col min="2053" max="2304" width="9.140625" style="5"/>
    <col min="2305" max="2305" width="15.42578125" style="5" customWidth="1"/>
    <col min="2306" max="2306" width="25.7109375" style="5" customWidth="1"/>
    <col min="2307" max="2307" width="82" style="5" customWidth="1"/>
    <col min="2308" max="2308" width="45.140625" style="5" customWidth="1"/>
    <col min="2309" max="2560" width="9.140625" style="5"/>
    <col min="2561" max="2561" width="15.42578125" style="5" customWidth="1"/>
    <col min="2562" max="2562" width="25.7109375" style="5" customWidth="1"/>
    <col min="2563" max="2563" width="82" style="5" customWidth="1"/>
    <col min="2564" max="2564" width="45.140625" style="5" customWidth="1"/>
    <col min="2565" max="2816" width="9.140625" style="5"/>
    <col min="2817" max="2817" width="15.42578125" style="5" customWidth="1"/>
    <col min="2818" max="2818" width="25.7109375" style="5" customWidth="1"/>
    <col min="2819" max="2819" width="82" style="5" customWidth="1"/>
    <col min="2820" max="2820" width="45.140625" style="5" customWidth="1"/>
    <col min="2821" max="3072" width="9.140625" style="5"/>
    <col min="3073" max="3073" width="15.42578125" style="5" customWidth="1"/>
    <col min="3074" max="3074" width="25.7109375" style="5" customWidth="1"/>
    <col min="3075" max="3075" width="82" style="5" customWidth="1"/>
    <col min="3076" max="3076" width="45.140625" style="5" customWidth="1"/>
    <col min="3077" max="3328" width="9.140625" style="5"/>
    <col min="3329" max="3329" width="15.42578125" style="5" customWidth="1"/>
    <col min="3330" max="3330" width="25.7109375" style="5" customWidth="1"/>
    <col min="3331" max="3331" width="82" style="5" customWidth="1"/>
    <col min="3332" max="3332" width="45.140625" style="5" customWidth="1"/>
    <col min="3333" max="3584" width="9.140625" style="5"/>
    <col min="3585" max="3585" width="15.42578125" style="5" customWidth="1"/>
    <col min="3586" max="3586" width="25.7109375" style="5" customWidth="1"/>
    <col min="3587" max="3587" width="82" style="5" customWidth="1"/>
    <col min="3588" max="3588" width="45.140625" style="5" customWidth="1"/>
    <col min="3589" max="3840" width="9.140625" style="5"/>
    <col min="3841" max="3841" width="15.42578125" style="5" customWidth="1"/>
    <col min="3842" max="3842" width="25.7109375" style="5" customWidth="1"/>
    <col min="3843" max="3843" width="82" style="5" customWidth="1"/>
    <col min="3844" max="3844" width="45.140625" style="5" customWidth="1"/>
    <col min="3845" max="4096" width="9.140625" style="5"/>
    <col min="4097" max="4097" width="15.42578125" style="5" customWidth="1"/>
    <col min="4098" max="4098" width="25.7109375" style="5" customWidth="1"/>
    <col min="4099" max="4099" width="82" style="5" customWidth="1"/>
    <col min="4100" max="4100" width="45.140625" style="5" customWidth="1"/>
    <col min="4101" max="4352" width="9.140625" style="5"/>
    <col min="4353" max="4353" width="15.42578125" style="5" customWidth="1"/>
    <col min="4354" max="4354" width="25.7109375" style="5" customWidth="1"/>
    <col min="4355" max="4355" width="82" style="5" customWidth="1"/>
    <col min="4356" max="4356" width="45.140625" style="5" customWidth="1"/>
    <col min="4357" max="4608" width="9.140625" style="5"/>
    <col min="4609" max="4609" width="15.42578125" style="5" customWidth="1"/>
    <col min="4610" max="4610" width="25.7109375" style="5" customWidth="1"/>
    <col min="4611" max="4611" width="82" style="5" customWidth="1"/>
    <col min="4612" max="4612" width="45.140625" style="5" customWidth="1"/>
    <col min="4613" max="4864" width="9.140625" style="5"/>
    <col min="4865" max="4865" width="15.42578125" style="5" customWidth="1"/>
    <col min="4866" max="4866" width="25.7109375" style="5" customWidth="1"/>
    <col min="4867" max="4867" width="82" style="5" customWidth="1"/>
    <col min="4868" max="4868" width="45.140625" style="5" customWidth="1"/>
    <col min="4869" max="5120" width="9.140625" style="5"/>
    <col min="5121" max="5121" width="15.42578125" style="5" customWidth="1"/>
    <col min="5122" max="5122" width="25.7109375" style="5" customWidth="1"/>
    <col min="5123" max="5123" width="82" style="5" customWidth="1"/>
    <col min="5124" max="5124" width="45.140625" style="5" customWidth="1"/>
    <col min="5125" max="5376" width="9.140625" style="5"/>
    <col min="5377" max="5377" width="15.42578125" style="5" customWidth="1"/>
    <col min="5378" max="5378" width="25.7109375" style="5" customWidth="1"/>
    <col min="5379" max="5379" width="82" style="5" customWidth="1"/>
    <col min="5380" max="5380" width="45.140625" style="5" customWidth="1"/>
    <col min="5381" max="5632" width="9.140625" style="5"/>
    <col min="5633" max="5633" width="15.42578125" style="5" customWidth="1"/>
    <col min="5634" max="5634" width="25.7109375" style="5" customWidth="1"/>
    <col min="5635" max="5635" width="82" style="5" customWidth="1"/>
    <col min="5636" max="5636" width="45.140625" style="5" customWidth="1"/>
    <col min="5637" max="5888" width="9.140625" style="5"/>
    <col min="5889" max="5889" width="15.42578125" style="5" customWidth="1"/>
    <col min="5890" max="5890" width="25.7109375" style="5" customWidth="1"/>
    <col min="5891" max="5891" width="82" style="5" customWidth="1"/>
    <col min="5892" max="5892" width="45.140625" style="5" customWidth="1"/>
    <col min="5893" max="6144" width="9.140625" style="5"/>
    <col min="6145" max="6145" width="15.42578125" style="5" customWidth="1"/>
    <col min="6146" max="6146" width="25.7109375" style="5" customWidth="1"/>
    <col min="6147" max="6147" width="82" style="5" customWidth="1"/>
    <col min="6148" max="6148" width="45.140625" style="5" customWidth="1"/>
    <col min="6149" max="6400" width="9.140625" style="5"/>
    <col min="6401" max="6401" width="15.42578125" style="5" customWidth="1"/>
    <col min="6402" max="6402" width="25.7109375" style="5" customWidth="1"/>
    <col min="6403" max="6403" width="82" style="5" customWidth="1"/>
    <col min="6404" max="6404" width="45.140625" style="5" customWidth="1"/>
    <col min="6405" max="6656" width="9.140625" style="5"/>
    <col min="6657" max="6657" width="15.42578125" style="5" customWidth="1"/>
    <col min="6658" max="6658" width="25.7109375" style="5" customWidth="1"/>
    <col min="6659" max="6659" width="82" style="5" customWidth="1"/>
    <col min="6660" max="6660" width="45.140625" style="5" customWidth="1"/>
    <col min="6661" max="6912" width="9.140625" style="5"/>
    <col min="6913" max="6913" width="15.42578125" style="5" customWidth="1"/>
    <col min="6914" max="6914" width="25.7109375" style="5" customWidth="1"/>
    <col min="6915" max="6915" width="82" style="5" customWidth="1"/>
    <col min="6916" max="6916" width="45.140625" style="5" customWidth="1"/>
    <col min="6917" max="7168" width="9.140625" style="5"/>
    <col min="7169" max="7169" width="15.42578125" style="5" customWidth="1"/>
    <col min="7170" max="7170" width="25.7109375" style="5" customWidth="1"/>
    <col min="7171" max="7171" width="82" style="5" customWidth="1"/>
    <col min="7172" max="7172" width="45.140625" style="5" customWidth="1"/>
    <col min="7173" max="7424" width="9.140625" style="5"/>
    <col min="7425" max="7425" width="15.42578125" style="5" customWidth="1"/>
    <col min="7426" max="7426" width="25.7109375" style="5" customWidth="1"/>
    <col min="7427" max="7427" width="82" style="5" customWidth="1"/>
    <col min="7428" max="7428" width="45.140625" style="5" customWidth="1"/>
    <col min="7429" max="7680" width="9.140625" style="5"/>
    <col min="7681" max="7681" width="15.42578125" style="5" customWidth="1"/>
    <col min="7682" max="7682" width="25.7109375" style="5" customWidth="1"/>
    <col min="7683" max="7683" width="82" style="5" customWidth="1"/>
    <col min="7684" max="7684" width="45.140625" style="5" customWidth="1"/>
    <col min="7685" max="7936" width="9.140625" style="5"/>
    <col min="7937" max="7937" width="15.42578125" style="5" customWidth="1"/>
    <col min="7938" max="7938" width="25.7109375" style="5" customWidth="1"/>
    <col min="7939" max="7939" width="82" style="5" customWidth="1"/>
    <col min="7940" max="7940" width="45.140625" style="5" customWidth="1"/>
    <col min="7941" max="8192" width="9.140625" style="5"/>
    <col min="8193" max="8193" width="15.42578125" style="5" customWidth="1"/>
    <col min="8194" max="8194" width="25.7109375" style="5" customWidth="1"/>
    <col min="8195" max="8195" width="82" style="5" customWidth="1"/>
    <col min="8196" max="8196" width="45.140625" style="5" customWidth="1"/>
    <col min="8197" max="8448" width="9.140625" style="5"/>
    <col min="8449" max="8449" width="15.42578125" style="5" customWidth="1"/>
    <col min="8450" max="8450" width="25.7109375" style="5" customWidth="1"/>
    <col min="8451" max="8451" width="82" style="5" customWidth="1"/>
    <col min="8452" max="8452" width="45.140625" style="5" customWidth="1"/>
    <col min="8453" max="8704" width="9.140625" style="5"/>
    <col min="8705" max="8705" width="15.42578125" style="5" customWidth="1"/>
    <col min="8706" max="8706" width="25.7109375" style="5" customWidth="1"/>
    <col min="8707" max="8707" width="82" style="5" customWidth="1"/>
    <col min="8708" max="8708" width="45.140625" style="5" customWidth="1"/>
    <col min="8709" max="8960" width="9.140625" style="5"/>
    <col min="8961" max="8961" width="15.42578125" style="5" customWidth="1"/>
    <col min="8962" max="8962" width="25.7109375" style="5" customWidth="1"/>
    <col min="8963" max="8963" width="82" style="5" customWidth="1"/>
    <col min="8964" max="8964" width="45.140625" style="5" customWidth="1"/>
    <col min="8965" max="9216" width="9.140625" style="5"/>
    <col min="9217" max="9217" width="15.42578125" style="5" customWidth="1"/>
    <col min="9218" max="9218" width="25.7109375" style="5" customWidth="1"/>
    <col min="9219" max="9219" width="82" style="5" customWidth="1"/>
    <col min="9220" max="9220" width="45.140625" style="5" customWidth="1"/>
    <col min="9221" max="9472" width="9.140625" style="5"/>
    <col min="9473" max="9473" width="15.42578125" style="5" customWidth="1"/>
    <col min="9474" max="9474" width="25.7109375" style="5" customWidth="1"/>
    <col min="9475" max="9475" width="82" style="5" customWidth="1"/>
    <col min="9476" max="9476" width="45.140625" style="5" customWidth="1"/>
    <col min="9477" max="9728" width="9.140625" style="5"/>
    <col min="9729" max="9729" width="15.42578125" style="5" customWidth="1"/>
    <col min="9730" max="9730" width="25.7109375" style="5" customWidth="1"/>
    <col min="9731" max="9731" width="82" style="5" customWidth="1"/>
    <col min="9732" max="9732" width="45.140625" style="5" customWidth="1"/>
    <col min="9733" max="9984" width="9.140625" style="5"/>
    <col min="9985" max="9985" width="15.42578125" style="5" customWidth="1"/>
    <col min="9986" max="9986" width="25.7109375" style="5" customWidth="1"/>
    <col min="9987" max="9987" width="82" style="5" customWidth="1"/>
    <col min="9988" max="9988" width="45.140625" style="5" customWidth="1"/>
    <col min="9989" max="10240" width="9.140625" style="5"/>
    <col min="10241" max="10241" width="15.42578125" style="5" customWidth="1"/>
    <col min="10242" max="10242" width="25.7109375" style="5" customWidth="1"/>
    <col min="10243" max="10243" width="82" style="5" customWidth="1"/>
    <col min="10244" max="10244" width="45.140625" style="5" customWidth="1"/>
    <col min="10245" max="10496" width="9.140625" style="5"/>
    <col min="10497" max="10497" width="15.42578125" style="5" customWidth="1"/>
    <col min="10498" max="10498" width="25.7109375" style="5" customWidth="1"/>
    <col min="10499" max="10499" width="82" style="5" customWidth="1"/>
    <col min="10500" max="10500" width="45.140625" style="5" customWidth="1"/>
    <col min="10501" max="10752" width="9.140625" style="5"/>
    <col min="10753" max="10753" width="15.42578125" style="5" customWidth="1"/>
    <col min="10754" max="10754" width="25.7109375" style="5" customWidth="1"/>
    <col min="10755" max="10755" width="82" style="5" customWidth="1"/>
    <col min="10756" max="10756" width="45.140625" style="5" customWidth="1"/>
    <col min="10757" max="11008" width="9.140625" style="5"/>
    <col min="11009" max="11009" width="15.42578125" style="5" customWidth="1"/>
    <col min="11010" max="11010" width="25.7109375" style="5" customWidth="1"/>
    <col min="11011" max="11011" width="82" style="5" customWidth="1"/>
    <col min="11012" max="11012" width="45.140625" style="5" customWidth="1"/>
    <col min="11013" max="11264" width="9.140625" style="5"/>
    <col min="11265" max="11265" width="15.42578125" style="5" customWidth="1"/>
    <col min="11266" max="11266" width="25.7109375" style="5" customWidth="1"/>
    <col min="11267" max="11267" width="82" style="5" customWidth="1"/>
    <col min="11268" max="11268" width="45.140625" style="5" customWidth="1"/>
    <col min="11269" max="11520" width="9.140625" style="5"/>
    <col min="11521" max="11521" width="15.42578125" style="5" customWidth="1"/>
    <col min="11522" max="11522" width="25.7109375" style="5" customWidth="1"/>
    <col min="11523" max="11523" width="82" style="5" customWidth="1"/>
    <col min="11524" max="11524" width="45.140625" style="5" customWidth="1"/>
    <col min="11525" max="11776" width="9.140625" style="5"/>
    <col min="11777" max="11777" width="15.42578125" style="5" customWidth="1"/>
    <col min="11778" max="11778" width="25.7109375" style="5" customWidth="1"/>
    <col min="11779" max="11779" width="82" style="5" customWidth="1"/>
    <col min="11780" max="11780" width="45.140625" style="5" customWidth="1"/>
    <col min="11781" max="12032" width="9.140625" style="5"/>
    <col min="12033" max="12033" width="15.42578125" style="5" customWidth="1"/>
    <col min="12034" max="12034" width="25.7109375" style="5" customWidth="1"/>
    <col min="12035" max="12035" width="82" style="5" customWidth="1"/>
    <col min="12036" max="12036" width="45.140625" style="5" customWidth="1"/>
    <col min="12037" max="12288" width="9.140625" style="5"/>
    <col min="12289" max="12289" width="15.42578125" style="5" customWidth="1"/>
    <col min="12290" max="12290" width="25.7109375" style="5" customWidth="1"/>
    <col min="12291" max="12291" width="82" style="5" customWidth="1"/>
    <col min="12292" max="12292" width="45.140625" style="5" customWidth="1"/>
    <col min="12293" max="12544" width="9.140625" style="5"/>
    <col min="12545" max="12545" width="15.42578125" style="5" customWidth="1"/>
    <col min="12546" max="12546" width="25.7109375" style="5" customWidth="1"/>
    <col min="12547" max="12547" width="82" style="5" customWidth="1"/>
    <col min="12548" max="12548" width="45.140625" style="5" customWidth="1"/>
    <col min="12549" max="12800" width="9.140625" style="5"/>
    <col min="12801" max="12801" width="15.42578125" style="5" customWidth="1"/>
    <col min="12802" max="12802" width="25.7109375" style="5" customWidth="1"/>
    <col min="12803" max="12803" width="82" style="5" customWidth="1"/>
    <col min="12804" max="12804" width="45.140625" style="5" customWidth="1"/>
    <col min="12805" max="13056" width="9.140625" style="5"/>
    <col min="13057" max="13057" width="15.42578125" style="5" customWidth="1"/>
    <col min="13058" max="13058" width="25.7109375" style="5" customWidth="1"/>
    <col min="13059" max="13059" width="82" style="5" customWidth="1"/>
    <col min="13060" max="13060" width="45.140625" style="5" customWidth="1"/>
    <col min="13061" max="13312" width="9.140625" style="5"/>
    <col min="13313" max="13313" width="15.42578125" style="5" customWidth="1"/>
    <col min="13314" max="13314" width="25.7109375" style="5" customWidth="1"/>
    <col min="13315" max="13315" width="82" style="5" customWidth="1"/>
    <col min="13316" max="13316" width="45.140625" style="5" customWidth="1"/>
    <col min="13317" max="13568" width="9.140625" style="5"/>
    <col min="13569" max="13569" width="15.42578125" style="5" customWidth="1"/>
    <col min="13570" max="13570" width="25.7109375" style="5" customWidth="1"/>
    <col min="13571" max="13571" width="82" style="5" customWidth="1"/>
    <col min="13572" max="13572" width="45.140625" style="5" customWidth="1"/>
    <col min="13573" max="13824" width="9.140625" style="5"/>
    <col min="13825" max="13825" width="15.42578125" style="5" customWidth="1"/>
    <col min="13826" max="13826" width="25.7109375" style="5" customWidth="1"/>
    <col min="13827" max="13827" width="82" style="5" customWidth="1"/>
    <col min="13828" max="13828" width="45.140625" style="5" customWidth="1"/>
    <col min="13829" max="14080" width="9.140625" style="5"/>
    <col min="14081" max="14081" width="15.42578125" style="5" customWidth="1"/>
    <col min="14082" max="14082" width="25.7109375" style="5" customWidth="1"/>
    <col min="14083" max="14083" width="82" style="5" customWidth="1"/>
    <col min="14084" max="14084" width="45.140625" style="5" customWidth="1"/>
    <col min="14085" max="14336" width="9.140625" style="5"/>
    <col min="14337" max="14337" width="15.42578125" style="5" customWidth="1"/>
    <col min="14338" max="14338" width="25.7109375" style="5" customWidth="1"/>
    <col min="14339" max="14339" width="82" style="5" customWidth="1"/>
    <col min="14340" max="14340" width="45.140625" style="5" customWidth="1"/>
    <col min="14341" max="14592" width="9.140625" style="5"/>
    <col min="14593" max="14593" width="15.42578125" style="5" customWidth="1"/>
    <col min="14594" max="14594" width="25.7109375" style="5" customWidth="1"/>
    <col min="14595" max="14595" width="82" style="5" customWidth="1"/>
    <col min="14596" max="14596" width="45.140625" style="5" customWidth="1"/>
    <col min="14597" max="14848" width="9.140625" style="5"/>
    <col min="14849" max="14849" width="15.42578125" style="5" customWidth="1"/>
    <col min="14850" max="14850" width="25.7109375" style="5" customWidth="1"/>
    <col min="14851" max="14851" width="82" style="5" customWidth="1"/>
    <col min="14852" max="14852" width="45.140625" style="5" customWidth="1"/>
    <col min="14853" max="15104" width="9.140625" style="5"/>
    <col min="15105" max="15105" width="15.42578125" style="5" customWidth="1"/>
    <col min="15106" max="15106" width="25.7109375" style="5" customWidth="1"/>
    <col min="15107" max="15107" width="82" style="5" customWidth="1"/>
    <col min="15108" max="15108" width="45.140625" style="5" customWidth="1"/>
    <col min="15109" max="15360" width="9.140625" style="5"/>
    <col min="15361" max="15361" width="15.42578125" style="5" customWidth="1"/>
    <col min="15362" max="15362" width="25.7109375" style="5" customWidth="1"/>
    <col min="15363" max="15363" width="82" style="5" customWidth="1"/>
    <col min="15364" max="15364" width="45.140625" style="5" customWidth="1"/>
    <col min="15365" max="15616" width="9.140625" style="5"/>
    <col min="15617" max="15617" width="15.42578125" style="5" customWidth="1"/>
    <col min="15618" max="15618" width="25.7109375" style="5" customWidth="1"/>
    <col min="15619" max="15619" width="82" style="5" customWidth="1"/>
    <col min="15620" max="15620" width="45.140625" style="5" customWidth="1"/>
    <col min="15621" max="15872" width="9.140625" style="5"/>
    <col min="15873" max="15873" width="15.42578125" style="5" customWidth="1"/>
    <col min="15874" max="15874" width="25.7109375" style="5" customWidth="1"/>
    <col min="15875" max="15875" width="82" style="5" customWidth="1"/>
    <col min="15876" max="15876" width="45.140625" style="5" customWidth="1"/>
    <col min="15877" max="16128" width="9.140625" style="5"/>
    <col min="16129" max="16129" width="15.42578125" style="5" customWidth="1"/>
    <col min="16130" max="16130" width="25.7109375" style="5" customWidth="1"/>
    <col min="16131" max="16131" width="82" style="5" customWidth="1"/>
    <col min="16132" max="16132" width="45.140625" style="5" customWidth="1"/>
    <col min="16133" max="16384" width="9.140625" style="5"/>
  </cols>
  <sheetData>
    <row r="1" spans="1:6">
      <c r="A1" s="4"/>
      <c r="B1" s="4"/>
      <c r="C1" s="71" t="s">
        <v>711</v>
      </c>
    </row>
    <row r="2" spans="1:6">
      <c r="A2" s="4"/>
      <c r="B2" s="4"/>
      <c r="C2" s="71" t="s">
        <v>709</v>
      </c>
    </row>
    <row r="3" spans="1:6">
      <c r="A3" s="4"/>
      <c r="B3" s="4"/>
      <c r="C3" s="24" t="s">
        <v>0</v>
      </c>
    </row>
    <row r="4" spans="1:6">
      <c r="A4" s="4"/>
      <c r="B4" s="4"/>
      <c r="C4" s="72" t="s">
        <v>710</v>
      </c>
    </row>
    <row r="5" spans="1:6">
      <c r="A5" s="146" t="s">
        <v>642</v>
      </c>
      <c r="B5" s="146"/>
      <c r="C5" s="146"/>
    </row>
    <row r="6" spans="1:6">
      <c r="A6" s="6"/>
      <c r="B6" s="3"/>
      <c r="C6" s="3"/>
    </row>
    <row r="7" spans="1:6">
      <c r="A7" s="147" t="s">
        <v>2</v>
      </c>
      <c r="B7" s="147"/>
      <c r="C7" s="147" t="s">
        <v>643</v>
      </c>
      <c r="D7" s="7"/>
    </row>
    <row r="8" spans="1:6" ht="78.75">
      <c r="A8" s="8" t="s">
        <v>644</v>
      </c>
      <c r="B8" s="8" t="s">
        <v>645</v>
      </c>
      <c r="C8" s="147"/>
      <c r="D8" s="9"/>
    </row>
    <row r="9" spans="1:6">
      <c r="A9" s="148">
        <v>283</v>
      </c>
      <c r="B9" s="148"/>
      <c r="C9" s="10" t="s">
        <v>646</v>
      </c>
    </row>
    <row r="10" spans="1:6" ht="31.5">
      <c r="A10" s="8">
        <v>283</v>
      </c>
      <c r="B10" s="11" t="s">
        <v>647</v>
      </c>
      <c r="C10" s="1" t="s">
        <v>648</v>
      </c>
      <c r="F10" s="5" t="s">
        <v>649</v>
      </c>
    </row>
    <row r="11" spans="1:6">
      <c r="A11" s="148">
        <v>284</v>
      </c>
      <c r="B11" s="148"/>
      <c r="C11" s="10" t="s">
        <v>641</v>
      </c>
    </row>
    <row r="12" spans="1:6" ht="31.5">
      <c r="A12" s="8">
        <v>284</v>
      </c>
      <c r="B12" s="11" t="s">
        <v>650</v>
      </c>
      <c r="C12" s="1" t="s">
        <v>651</v>
      </c>
    </row>
    <row r="13" spans="1:6" ht="31.5">
      <c r="A13" s="8">
        <v>284</v>
      </c>
      <c r="B13" s="11" t="s">
        <v>652</v>
      </c>
      <c r="C13" s="1" t="s">
        <v>653</v>
      </c>
    </row>
    <row r="14" spans="1:6" ht="31.5">
      <c r="A14" s="8">
        <v>284</v>
      </c>
      <c r="B14" s="11" t="s">
        <v>654</v>
      </c>
      <c r="C14" s="1" t="s">
        <v>655</v>
      </c>
    </row>
    <row r="15" spans="1:6" ht="31.5">
      <c r="A15" s="8">
        <v>284</v>
      </c>
      <c r="B15" s="11" t="s">
        <v>656</v>
      </c>
      <c r="C15" s="1" t="s">
        <v>657</v>
      </c>
    </row>
    <row r="16" spans="1:6" ht="31.5">
      <c r="A16" s="8">
        <v>284</v>
      </c>
      <c r="B16" s="11" t="s">
        <v>658</v>
      </c>
      <c r="C16" s="1" t="s">
        <v>659</v>
      </c>
    </row>
    <row r="17" spans="1:4" ht="31.5">
      <c r="A17" s="8">
        <v>284</v>
      </c>
      <c r="B17" s="11" t="s">
        <v>660</v>
      </c>
      <c r="C17" s="1" t="s">
        <v>661</v>
      </c>
    </row>
    <row r="18" spans="1:4" ht="31.5">
      <c r="A18" s="8">
        <v>284</v>
      </c>
      <c r="B18" s="11" t="s">
        <v>662</v>
      </c>
      <c r="C18" s="1" t="s">
        <v>663</v>
      </c>
    </row>
    <row r="19" spans="1:4" ht="31.5">
      <c r="A19" s="8">
        <v>284</v>
      </c>
      <c r="B19" s="11" t="s">
        <v>664</v>
      </c>
      <c r="C19" s="1" t="s">
        <v>665</v>
      </c>
    </row>
    <row r="20" spans="1:4" ht="31.5">
      <c r="A20" s="8">
        <v>284</v>
      </c>
      <c r="B20" s="11" t="s">
        <v>666</v>
      </c>
      <c r="C20" s="1" t="s">
        <v>667</v>
      </c>
      <c r="D20" s="12"/>
    </row>
    <row r="21" spans="1:4" ht="31.5">
      <c r="A21" s="8">
        <v>284</v>
      </c>
      <c r="B21" s="11" t="s">
        <v>668</v>
      </c>
      <c r="C21" s="1" t="s">
        <v>669</v>
      </c>
    </row>
    <row r="22" spans="1:4" s="13" customFormat="1">
      <c r="A22" s="8">
        <v>284</v>
      </c>
      <c r="B22" s="11" t="s">
        <v>670</v>
      </c>
      <c r="C22" s="1" t="s">
        <v>671</v>
      </c>
    </row>
    <row r="23" spans="1:4" s="13" customFormat="1">
      <c r="A23" s="8">
        <v>284</v>
      </c>
      <c r="B23" s="11" t="s">
        <v>672</v>
      </c>
      <c r="C23" s="1" t="s">
        <v>673</v>
      </c>
    </row>
    <row r="24" spans="1:4" s="13" customFormat="1" ht="31.5">
      <c r="A24" s="8">
        <v>284</v>
      </c>
      <c r="B24" s="11" t="s">
        <v>674</v>
      </c>
      <c r="C24" s="1" t="s">
        <v>675</v>
      </c>
    </row>
    <row r="25" spans="1:4" s="14" customFormat="1" ht="31.5">
      <c r="A25" s="8">
        <v>284</v>
      </c>
      <c r="B25" s="11" t="s">
        <v>676</v>
      </c>
      <c r="C25" s="1" t="s">
        <v>677</v>
      </c>
    </row>
    <row r="26" spans="1:4" ht="63">
      <c r="A26" s="8">
        <v>284</v>
      </c>
      <c r="B26" s="11" t="s">
        <v>678</v>
      </c>
      <c r="C26" s="1" t="s">
        <v>679</v>
      </c>
    </row>
    <row r="27" spans="1:4" ht="31.5">
      <c r="A27" s="8">
        <v>284</v>
      </c>
      <c r="B27" s="11" t="s">
        <v>680</v>
      </c>
      <c r="C27" s="1" t="s">
        <v>681</v>
      </c>
    </row>
    <row r="28" spans="1:4" ht="31.5">
      <c r="A28" s="8">
        <v>284</v>
      </c>
      <c r="B28" s="11" t="s">
        <v>682</v>
      </c>
      <c r="C28" s="1" t="s">
        <v>683</v>
      </c>
    </row>
    <row r="29" spans="1:4">
      <c r="A29" s="8">
        <v>284</v>
      </c>
      <c r="B29" s="11" t="s">
        <v>684</v>
      </c>
      <c r="C29" s="1" t="s">
        <v>685</v>
      </c>
    </row>
    <row r="30" spans="1:4">
      <c r="A30" s="8">
        <v>284</v>
      </c>
      <c r="B30" s="11" t="s">
        <v>686</v>
      </c>
      <c r="C30" s="1" t="s">
        <v>687</v>
      </c>
    </row>
    <row r="31" spans="1:4" ht="31.5">
      <c r="A31" s="8">
        <v>284</v>
      </c>
      <c r="B31" s="11" t="s">
        <v>688</v>
      </c>
      <c r="C31" s="1" t="s">
        <v>689</v>
      </c>
    </row>
    <row r="32" spans="1:4" ht="31.5">
      <c r="A32" s="8">
        <v>284</v>
      </c>
      <c r="B32" s="11" t="s">
        <v>690</v>
      </c>
      <c r="C32" s="1" t="s">
        <v>691</v>
      </c>
    </row>
    <row r="33" spans="1:4" s="15" customFormat="1" ht="78.75">
      <c r="A33" s="8">
        <v>284</v>
      </c>
      <c r="B33" s="11" t="s">
        <v>692</v>
      </c>
      <c r="C33" s="2" t="s">
        <v>693</v>
      </c>
    </row>
    <row r="34" spans="1:4" s="20" customFormat="1" ht="78.75" hidden="1">
      <c r="A34" s="16">
        <v>284</v>
      </c>
      <c r="B34" s="17" t="s">
        <v>694</v>
      </c>
      <c r="C34" s="18" t="s">
        <v>695</v>
      </c>
      <c r="D34" s="19" t="s">
        <v>696</v>
      </c>
    </row>
  </sheetData>
  <mergeCells count="5">
    <mergeCell ref="A5:C5"/>
    <mergeCell ref="A7:B7"/>
    <mergeCell ref="C7:C8"/>
    <mergeCell ref="A9:B9"/>
    <mergeCell ref="A11:B11"/>
  </mergeCells>
  <pageMargins left="0.70866141732283472" right="0.19685039370078741" top="0.35433070866141736" bottom="0.35433070866141736" header="0.31496062992125984" footer="0.31496062992125984"/>
  <pageSetup paperSize="9" scale="75" fitToHeight="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WVK305"/>
  <sheetViews>
    <sheetView tabSelected="1" zoomScaleNormal="100" workbookViewId="0">
      <selection activeCell="B4" sqref="B4:C4"/>
    </sheetView>
  </sheetViews>
  <sheetFormatPr defaultRowHeight="15"/>
  <cols>
    <col min="1" max="1" width="29.28515625" style="127" customWidth="1"/>
    <col min="2" max="2" width="69.140625" style="128" customWidth="1"/>
    <col min="3" max="3" width="15.42578125" style="127" customWidth="1"/>
    <col min="4" max="4" width="9.140625" style="116"/>
    <col min="5" max="5" width="31.85546875" style="116" customWidth="1"/>
    <col min="6" max="240" width="9.140625" style="116"/>
    <col min="257" max="257" width="30.140625" customWidth="1"/>
    <col min="258" max="258" width="65.7109375" customWidth="1"/>
    <col min="259" max="259" width="17.28515625" customWidth="1"/>
    <col min="513" max="513" width="30.140625" customWidth="1"/>
    <col min="514" max="514" width="65.7109375" customWidth="1"/>
    <col min="515" max="515" width="17.28515625" customWidth="1"/>
    <col min="769" max="769" width="30.140625" customWidth="1"/>
    <col min="770" max="770" width="65.7109375" customWidth="1"/>
    <col min="771" max="771" width="17.28515625" customWidth="1"/>
    <col min="1025" max="1025" width="30.140625" customWidth="1"/>
    <col min="1026" max="1026" width="65.7109375" customWidth="1"/>
    <col min="1027" max="1027" width="17.28515625" customWidth="1"/>
    <col min="1281" max="1281" width="30.140625" customWidth="1"/>
    <col min="1282" max="1282" width="65.7109375" customWidth="1"/>
    <col min="1283" max="1283" width="17.28515625" customWidth="1"/>
    <col min="1537" max="1537" width="30.140625" customWidth="1"/>
    <col min="1538" max="1538" width="65.7109375" customWidth="1"/>
    <col min="1539" max="1539" width="17.28515625" customWidth="1"/>
    <col min="1793" max="1793" width="30.140625" customWidth="1"/>
    <col min="1794" max="1794" width="65.7109375" customWidth="1"/>
    <col min="1795" max="1795" width="17.28515625" customWidth="1"/>
    <col min="2049" max="2049" width="30.140625" customWidth="1"/>
    <col min="2050" max="2050" width="65.7109375" customWidth="1"/>
    <col min="2051" max="2051" width="17.28515625" customWidth="1"/>
    <col min="2305" max="2305" width="30.140625" customWidth="1"/>
    <col min="2306" max="2306" width="65.7109375" customWidth="1"/>
    <col min="2307" max="2307" width="17.28515625" customWidth="1"/>
    <col min="2561" max="2561" width="30.140625" customWidth="1"/>
    <col min="2562" max="2562" width="65.7109375" customWidth="1"/>
    <col min="2563" max="2563" width="17.28515625" customWidth="1"/>
    <col min="2817" max="2817" width="30.140625" customWidth="1"/>
    <col min="2818" max="2818" width="65.7109375" customWidth="1"/>
    <col min="2819" max="2819" width="17.28515625" customWidth="1"/>
    <col min="3073" max="3073" width="30.140625" customWidth="1"/>
    <col min="3074" max="3074" width="65.7109375" customWidth="1"/>
    <col min="3075" max="3075" width="17.28515625" customWidth="1"/>
    <col min="3329" max="3329" width="30.140625" customWidth="1"/>
    <col min="3330" max="3330" width="65.7109375" customWidth="1"/>
    <col min="3331" max="3331" width="17.28515625" customWidth="1"/>
    <col min="3585" max="3585" width="30.140625" customWidth="1"/>
    <col min="3586" max="3586" width="65.7109375" customWidth="1"/>
    <col min="3587" max="3587" width="17.28515625" customWidth="1"/>
    <col min="3841" max="3841" width="30.140625" customWidth="1"/>
    <col min="3842" max="3842" width="65.7109375" customWidth="1"/>
    <col min="3843" max="3843" width="17.28515625" customWidth="1"/>
    <col min="4097" max="4097" width="30.140625" customWidth="1"/>
    <col min="4098" max="4098" width="65.7109375" customWidth="1"/>
    <col min="4099" max="4099" width="17.28515625" customWidth="1"/>
    <col min="4353" max="4353" width="30.140625" customWidth="1"/>
    <col min="4354" max="4354" width="65.7109375" customWidth="1"/>
    <col min="4355" max="4355" width="17.28515625" customWidth="1"/>
    <col min="4609" max="4609" width="30.140625" customWidth="1"/>
    <col min="4610" max="4610" width="65.7109375" customWidth="1"/>
    <col min="4611" max="4611" width="17.28515625" customWidth="1"/>
    <col min="4865" max="4865" width="30.140625" customWidth="1"/>
    <col min="4866" max="4866" width="65.7109375" customWidth="1"/>
    <col min="4867" max="4867" width="17.28515625" customWidth="1"/>
    <col min="5121" max="5121" width="30.140625" customWidth="1"/>
    <col min="5122" max="5122" width="65.7109375" customWidth="1"/>
    <col min="5123" max="5123" width="17.28515625" customWidth="1"/>
    <col min="5377" max="5377" width="30.140625" customWidth="1"/>
    <col min="5378" max="5378" width="65.7109375" customWidth="1"/>
    <col min="5379" max="5379" width="17.28515625" customWidth="1"/>
    <col min="5633" max="5633" width="30.140625" customWidth="1"/>
    <col min="5634" max="5634" width="65.7109375" customWidth="1"/>
    <col min="5635" max="5635" width="17.28515625" customWidth="1"/>
    <col min="5889" max="5889" width="30.140625" customWidth="1"/>
    <col min="5890" max="5890" width="65.7109375" customWidth="1"/>
    <col min="5891" max="5891" width="17.28515625" customWidth="1"/>
    <col min="6145" max="6145" width="30.140625" customWidth="1"/>
    <col min="6146" max="6146" width="65.7109375" customWidth="1"/>
    <col min="6147" max="6147" width="17.28515625" customWidth="1"/>
    <col min="6401" max="6401" width="30.140625" customWidth="1"/>
    <col min="6402" max="6402" width="65.7109375" customWidth="1"/>
    <col min="6403" max="6403" width="17.28515625" customWidth="1"/>
    <col min="6657" max="6657" width="30.140625" customWidth="1"/>
    <col min="6658" max="6658" width="65.7109375" customWidth="1"/>
    <col min="6659" max="6659" width="17.28515625" customWidth="1"/>
    <col min="6913" max="6913" width="30.140625" customWidth="1"/>
    <col min="6914" max="6914" width="65.7109375" customWidth="1"/>
    <col min="6915" max="6915" width="17.28515625" customWidth="1"/>
    <col min="7169" max="7169" width="30.140625" customWidth="1"/>
    <col min="7170" max="7170" width="65.7109375" customWidth="1"/>
    <col min="7171" max="7171" width="17.28515625" customWidth="1"/>
    <col min="7425" max="7425" width="30.140625" customWidth="1"/>
    <col min="7426" max="7426" width="65.7109375" customWidth="1"/>
    <col min="7427" max="7427" width="17.28515625" customWidth="1"/>
    <col min="7681" max="7681" width="30.140625" customWidth="1"/>
    <col min="7682" max="7682" width="65.7109375" customWidth="1"/>
    <col min="7683" max="7683" width="17.28515625" customWidth="1"/>
    <col min="7937" max="7937" width="30.140625" customWidth="1"/>
    <col min="7938" max="7938" width="65.7109375" customWidth="1"/>
    <col min="7939" max="7939" width="17.28515625" customWidth="1"/>
    <col min="8193" max="8193" width="30.140625" customWidth="1"/>
    <col min="8194" max="8194" width="65.7109375" customWidth="1"/>
    <col min="8195" max="8195" width="17.28515625" customWidth="1"/>
    <col min="8449" max="8449" width="30.140625" customWidth="1"/>
    <col min="8450" max="8450" width="65.7109375" customWidth="1"/>
    <col min="8451" max="8451" width="17.28515625" customWidth="1"/>
    <col min="8705" max="8705" width="30.140625" customWidth="1"/>
    <col min="8706" max="8706" width="65.7109375" customWidth="1"/>
    <col min="8707" max="8707" width="17.28515625" customWidth="1"/>
    <col min="8961" max="8961" width="30.140625" customWidth="1"/>
    <col min="8962" max="8962" width="65.7109375" customWidth="1"/>
    <col min="8963" max="8963" width="17.28515625" customWidth="1"/>
    <col min="9217" max="9217" width="30.140625" customWidth="1"/>
    <col min="9218" max="9218" width="65.7109375" customWidth="1"/>
    <col min="9219" max="9219" width="17.28515625" customWidth="1"/>
    <col min="9473" max="9473" width="30.140625" customWidth="1"/>
    <col min="9474" max="9474" width="65.7109375" customWidth="1"/>
    <col min="9475" max="9475" width="17.28515625" customWidth="1"/>
    <col min="9729" max="9729" width="30.140625" customWidth="1"/>
    <col min="9730" max="9730" width="65.7109375" customWidth="1"/>
    <col min="9731" max="9731" width="17.28515625" customWidth="1"/>
    <col min="9985" max="9985" width="30.140625" customWidth="1"/>
    <col min="9986" max="9986" width="65.7109375" customWidth="1"/>
    <col min="9987" max="9987" width="17.28515625" customWidth="1"/>
    <col min="10241" max="10241" width="30.140625" customWidth="1"/>
    <col min="10242" max="10242" width="65.7109375" customWidth="1"/>
    <col min="10243" max="10243" width="17.28515625" customWidth="1"/>
    <col min="10497" max="10497" width="30.140625" customWidth="1"/>
    <col min="10498" max="10498" width="65.7109375" customWidth="1"/>
    <col min="10499" max="10499" width="17.28515625" customWidth="1"/>
    <col min="10753" max="10753" width="30.140625" customWidth="1"/>
    <col min="10754" max="10754" width="65.7109375" customWidth="1"/>
    <col min="10755" max="10755" width="17.28515625" customWidth="1"/>
    <col min="11009" max="11009" width="30.140625" customWidth="1"/>
    <col min="11010" max="11010" width="65.7109375" customWidth="1"/>
    <col min="11011" max="11011" width="17.28515625" customWidth="1"/>
    <col min="11265" max="11265" width="30.140625" customWidth="1"/>
    <col min="11266" max="11266" width="65.7109375" customWidth="1"/>
    <col min="11267" max="11267" width="17.28515625" customWidth="1"/>
    <col min="11521" max="11521" width="30.140625" customWidth="1"/>
    <col min="11522" max="11522" width="65.7109375" customWidth="1"/>
    <col min="11523" max="11523" width="17.28515625" customWidth="1"/>
    <col min="11777" max="11777" width="30.140625" customWidth="1"/>
    <col min="11778" max="11778" width="65.7109375" customWidth="1"/>
    <col min="11779" max="11779" width="17.28515625" customWidth="1"/>
    <col min="12033" max="12033" width="30.140625" customWidth="1"/>
    <col min="12034" max="12034" width="65.7109375" customWidth="1"/>
    <col min="12035" max="12035" width="17.28515625" customWidth="1"/>
    <col min="12289" max="12289" width="30.140625" customWidth="1"/>
    <col min="12290" max="12290" width="65.7109375" customWidth="1"/>
    <col min="12291" max="12291" width="17.28515625" customWidth="1"/>
    <col min="12545" max="12545" width="30.140625" customWidth="1"/>
    <col min="12546" max="12546" width="65.7109375" customWidth="1"/>
    <col min="12547" max="12547" width="17.28515625" customWidth="1"/>
    <col min="12801" max="12801" width="30.140625" customWidth="1"/>
    <col min="12802" max="12802" width="65.7109375" customWidth="1"/>
    <col min="12803" max="12803" width="17.28515625" customWidth="1"/>
    <col min="13057" max="13057" width="30.140625" customWidth="1"/>
    <col min="13058" max="13058" width="65.7109375" customWidth="1"/>
    <col min="13059" max="13059" width="17.28515625" customWidth="1"/>
    <col min="13313" max="13313" width="30.140625" customWidth="1"/>
    <col min="13314" max="13314" width="65.7109375" customWidth="1"/>
    <col min="13315" max="13315" width="17.28515625" customWidth="1"/>
    <col min="13569" max="13569" width="30.140625" customWidth="1"/>
    <col min="13570" max="13570" width="65.7109375" customWidth="1"/>
    <col min="13571" max="13571" width="17.28515625" customWidth="1"/>
    <col min="13825" max="13825" width="30.140625" customWidth="1"/>
    <col min="13826" max="13826" width="65.7109375" customWidth="1"/>
    <col min="13827" max="13827" width="17.28515625" customWidth="1"/>
    <col min="14081" max="14081" width="30.140625" customWidth="1"/>
    <col min="14082" max="14082" width="65.7109375" customWidth="1"/>
    <col min="14083" max="14083" width="17.28515625" customWidth="1"/>
    <col min="14337" max="14337" width="30.140625" customWidth="1"/>
    <col min="14338" max="14338" width="65.7109375" customWidth="1"/>
    <col min="14339" max="14339" width="17.28515625" customWidth="1"/>
    <col min="14593" max="14593" width="30.140625" customWidth="1"/>
    <col min="14594" max="14594" width="65.7109375" customWidth="1"/>
    <col min="14595" max="14595" width="17.28515625" customWidth="1"/>
    <col min="14849" max="14849" width="30.140625" customWidth="1"/>
    <col min="14850" max="14850" width="65.7109375" customWidth="1"/>
    <col min="14851" max="14851" width="17.28515625" customWidth="1"/>
    <col min="15105" max="15105" width="30.140625" customWidth="1"/>
    <col min="15106" max="15106" width="65.7109375" customWidth="1"/>
    <col min="15107" max="15107" width="17.28515625" customWidth="1"/>
    <col min="15361" max="15361" width="30.140625" customWidth="1"/>
    <col min="15362" max="15362" width="65.7109375" customWidth="1"/>
    <col min="15363" max="15363" width="17.28515625" customWidth="1"/>
    <col min="15617" max="15617" width="30.140625" customWidth="1"/>
    <col min="15618" max="15618" width="65.7109375" customWidth="1"/>
    <col min="15619" max="15619" width="17.28515625" customWidth="1"/>
    <col min="15873" max="15873" width="30.140625" customWidth="1"/>
    <col min="15874" max="15874" width="65.7109375" customWidth="1"/>
    <col min="15875" max="15875" width="17.28515625" customWidth="1"/>
    <col min="16129" max="16129" width="30.140625" customWidth="1"/>
    <col min="16130" max="16130" width="65.7109375" customWidth="1"/>
    <col min="16131" max="16131" width="17.28515625" customWidth="1"/>
    <col min="16132" max="16384" width="9.140625" style="116"/>
  </cols>
  <sheetData>
    <row r="1" spans="1:240" s="115" customFormat="1" ht="15.75">
      <c r="A1" s="22"/>
      <c r="B1" s="152" t="s">
        <v>712</v>
      </c>
      <c r="C1" s="152"/>
    </row>
    <row r="2" spans="1:240" s="115" customFormat="1" ht="15.75">
      <c r="A2" s="22"/>
      <c r="B2" s="152" t="s">
        <v>709</v>
      </c>
      <c r="C2" s="152"/>
    </row>
    <row r="3" spans="1:240" s="115" customFormat="1" ht="15.75">
      <c r="A3" s="22"/>
      <c r="B3" s="152" t="s">
        <v>0</v>
      </c>
      <c r="C3" s="152"/>
    </row>
    <row r="4" spans="1:240" s="115" customFormat="1" ht="15.75">
      <c r="A4" s="22"/>
      <c r="B4" s="153" t="s">
        <v>710</v>
      </c>
      <c r="C4" s="153"/>
    </row>
    <row r="5" spans="1:240" s="116" customFormat="1" ht="15.75">
      <c r="A5" s="154" t="s">
        <v>341</v>
      </c>
      <c r="B5" s="154"/>
      <c r="C5" s="25"/>
    </row>
    <row r="6" spans="1:240" s="116" customFormat="1" ht="15.75">
      <c r="A6" s="154"/>
      <c r="B6" s="154"/>
      <c r="C6" s="25"/>
    </row>
    <row r="7" spans="1:240" s="116" customFormat="1" ht="15.75">
      <c r="A7" s="26"/>
      <c r="B7" s="27"/>
      <c r="C7" s="28" t="s">
        <v>640</v>
      </c>
    </row>
    <row r="8" spans="1:240" s="116" customFormat="1" ht="31.5">
      <c r="A8" s="29" t="s">
        <v>342</v>
      </c>
      <c r="B8" s="29" t="s">
        <v>343</v>
      </c>
      <c r="C8" s="30" t="s">
        <v>639</v>
      </c>
    </row>
    <row r="9" spans="1:240" s="117" customFormat="1" ht="15.75">
      <c r="A9" s="30" t="s">
        <v>344</v>
      </c>
      <c r="B9" s="31" t="s">
        <v>345</v>
      </c>
      <c r="C9" s="32">
        <f>SUM(C11:C15)</f>
        <v>845131.10000000009</v>
      </c>
    </row>
    <row r="10" spans="1:240" s="118" customFormat="1" ht="47.25">
      <c r="A10" s="33"/>
      <c r="B10" s="34" t="s">
        <v>697</v>
      </c>
      <c r="C10" s="35">
        <f>(C11+C12+C13+C14)*14.52/29.52+C15</f>
        <v>417095.88658536586</v>
      </c>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row>
    <row r="11" spans="1:240" s="116" customFormat="1" ht="78.75">
      <c r="A11" s="150" t="s">
        <v>346</v>
      </c>
      <c r="B11" s="36" t="s">
        <v>347</v>
      </c>
      <c r="C11" s="37">
        <f>788321+3750-138.2+0.3</f>
        <v>791933.10000000009</v>
      </c>
    </row>
    <row r="12" spans="1:240" s="116" customFormat="1" ht="47.25">
      <c r="A12" s="151"/>
      <c r="B12" s="36" t="s">
        <v>348</v>
      </c>
      <c r="C12" s="37">
        <v>33618.5</v>
      </c>
    </row>
    <row r="13" spans="1:240" s="116" customFormat="1" ht="110.25">
      <c r="A13" s="38" t="s">
        <v>349</v>
      </c>
      <c r="B13" s="39" t="s">
        <v>350</v>
      </c>
      <c r="C13" s="37">
        <v>10821.7</v>
      </c>
    </row>
    <row r="14" spans="1:240" s="116" customFormat="1" ht="47.25">
      <c r="A14" s="38" t="s">
        <v>351</v>
      </c>
      <c r="B14" s="36" t="s">
        <v>352</v>
      </c>
      <c r="C14" s="37">
        <v>6000</v>
      </c>
    </row>
    <row r="15" spans="1:240" s="116" customFormat="1" ht="94.5">
      <c r="A15" s="38" t="s">
        <v>353</v>
      </c>
      <c r="B15" s="39" t="s">
        <v>354</v>
      </c>
      <c r="C15" s="37">
        <v>2757.8</v>
      </c>
      <c r="E15" s="119"/>
    </row>
    <row r="16" spans="1:240" s="117" customFormat="1" ht="31.5">
      <c r="A16" s="40" t="s">
        <v>355</v>
      </c>
      <c r="B16" s="41" t="s">
        <v>356</v>
      </c>
      <c r="C16" s="32">
        <f>SUM(C17:C24)</f>
        <v>22925.200000000004</v>
      </c>
    </row>
    <row r="17" spans="1:240" s="116" customFormat="1" ht="78.75">
      <c r="A17" s="38" t="s">
        <v>357</v>
      </c>
      <c r="B17" s="39" t="s">
        <v>358</v>
      </c>
      <c r="C17" s="37">
        <v>0</v>
      </c>
    </row>
    <row r="18" spans="1:240" s="116" customFormat="1" ht="110.25">
      <c r="A18" s="38" t="s">
        <v>359</v>
      </c>
      <c r="B18" s="39" t="s">
        <v>360</v>
      </c>
      <c r="C18" s="37">
        <v>10125.700000000001</v>
      </c>
    </row>
    <row r="19" spans="1:240" s="116" customFormat="1" ht="94.5">
      <c r="A19" s="38" t="s">
        <v>361</v>
      </c>
      <c r="B19" s="39" t="s">
        <v>362</v>
      </c>
      <c r="C19" s="37">
        <v>0</v>
      </c>
    </row>
    <row r="20" spans="1:240" s="116" customFormat="1" ht="126">
      <c r="A20" s="38" t="s">
        <v>363</v>
      </c>
      <c r="B20" s="39" t="s">
        <v>364</v>
      </c>
      <c r="C20" s="37">
        <v>81.5</v>
      </c>
    </row>
    <row r="21" spans="1:240" s="116" customFormat="1" ht="78.75">
      <c r="A21" s="38" t="s">
        <v>365</v>
      </c>
      <c r="B21" s="39" t="s">
        <v>366</v>
      </c>
      <c r="C21" s="37">
        <v>0</v>
      </c>
    </row>
    <row r="22" spans="1:240" s="116" customFormat="1" ht="110.25">
      <c r="A22" s="38" t="s">
        <v>367</v>
      </c>
      <c r="B22" s="39" t="s">
        <v>368</v>
      </c>
      <c r="C22" s="37">
        <v>15012.1</v>
      </c>
    </row>
    <row r="23" spans="1:240" s="116" customFormat="1" ht="78.75">
      <c r="A23" s="38" t="s">
        <v>369</v>
      </c>
      <c r="B23" s="39" t="s">
        <v>370</v>
      </c>
      <c r="C23" s="37">
        <v>0</v>
      </c>
    </row>
    <row r="24" spans="1:240" s="116" customFormat="1" ht="110.25">
      <c r="A24" s="38" t="s">
        <v>371</v>
      </c>
      <c r="B24" s="39" t="s">
        <v>372</v>
      </c>
      <c r="C24" s="37">
        <v>-2294.1</v>
      </c>
    </row>
    <row r="25" spans="1:240" s="117" customFormat="1" ht="15.75">
      <c r="A25" s="30" t="s">
        <v>373</v>
      </c>
      <c r="B25" s="42" t="s">
        <v>374</v>
      </c>
      <c r="C25" s="32">
        <f>C26+C31+C32+C33</f>
        <v>232189.80000000002</v>
      </c>
    </row>
    <row r="26" spans="1:240" s="121" customFormat="1" ht="31.5">
      <c r="A26" s="30" t="s">
        <v>375</v>
      </c>
      <c r="B26" s="36" t="s">
        <v>376</v>
      </c>
      <c r="C26" s="32">
        <f t="shared" ref="C26" si="0">C27+C28+C29+C30</f>
        <v>165682.70000000001</v>
      </c>
      <c r="D26" s="117"/>
      <c r="E26" s="120"/>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c r="GY26" s="117"/>
      <c r="GZ26" s="117"/>
      <c r="HA26" s="117"/>
      <c r="HB26" s="117"/>
      <c r="HC26" s="117"/>
      <c r="HD26" s="117"/>
      <c r="HE26" s="117"/>
      <c r="HF26" s="117"/>
      <c r="HG26" s="117"/>
      <c r="HH26" s="117"/>
      <c r="HI26" s="117"/>
      <c r="HJ26" s="117"/>
      <c r="HK26" s="117"/>
      <c r="HL26" s="117"/>
      <c r="HM26" s="117"/>
      <c r="HN26" s="117"/>
      <c r="HO26" s="117"/>
      <c r="HP26" s="117"/>
      <c r="HQ26" s="117"/>
      <c r="HR26" s="117"/>
      <c r="HS26" s="117"/>
      <c r="HT26" s="117"/>
      <c r="HU26" s="117"/>
      <c r="HV26" s="117"/>
      <c r="HW26" s="117"/>
      <c r="HX26" s="117"/>
      <c r="HY26" s="117"/>
      <c r="HZ26" s="117"/>
      <c r="IA26" s="117"/>
      <c r="IB26" s="117"/>
      <c r="IC26" s="117"/>
      <c r="ID26" s="117"/>
      <c r="IE26" s="117"/>
      <c r="IF26" s="117"/>
    </row>
    <row r="27" spans="1:240" s="121" customFormat="1" ht="31.5">
      <c r="A27" s="43" t="s">
        <v>377</v>
      </c>
      <c r="B27" s="36" t="s">
        <v>378</v>
      </c>
      <c r="C27" s="37">
        <v>125042.7</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17"/>
      <c r="EQ27" s="117"/>
      <c r="ER27" s="117"/>
      <c r="ES27" s="117"/>
      <c r="ET27" s="117"/>
      <c r="EU27" s="117"/>
      <c r="EV27" s="117"/>
      <c r="EW27" s="117"/>
      <c r="EX27" s="117"/>
      <c r="EY27" s="117"/>
      <c r="EZ27" s="117"/>
      <c r="FA27" s="117"/>
      <c r="FB27" s="117"/>
      <c r="FC27" s="11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c r="GH27" s="117"/>
      <c r="GI27" s="117"/>
      <c r="GJ27" s="117"/>
      <c r="GK27" s="117"/>
      <c r="GL27" s="117"/>
      <c r="GM27" s="117"/>
      <c r="GN27" s="117"/>
      <c r="GO27" s="117"/>
      <c r="GP27" s="117"/>
      <c r="GQ27" s="117"/>
      <c r="GR27" s="117"/>
      <c r="GS27" s="117"/>
      <c r="GT27" s="117"/>
      <c r="GU27" s="117"/>
      <c r="GV27" s="117"/>
      <c r="GW27" s="117"/>
      <c r="GX27" s="117"/>
      <c r="GY27" s="117"/>
      <c r="GZ27" s="117"/>
      <c r="HA27" s="117"/>
      <c r="HB27" s="117"/>
      <c r="HC27" s="117"/>
      <c r="HD27" s="117"/>
      <c r="HE27" s="117"/>
      <c r="HF27" s="117"/>
      <c r="HG27" s="117"/>
      <c r="HH27" s="117"/>
      <c r="HI27" s="117"/>
      <c r="HJ27" s="117"/>
      <c r="HK27" s="117"/>
      <c r="HL27" s="117"/>
      <c r="HM27" s="117"/>
      <c r="HN27" s="117"/>
      <c r="HO27" s="117"/>
      <c r="HP27" s="117"/>
      <c r="HQ27" s="117"/>
      <c r="HR27" s="117"/>
      <c r="HS27" s="117"/>
      <c r="HT27" s="117"/>
      <c r="HU27" s="117"/>
      <c r="HV27" s="117"/>
      <c r="HW27" s="117"/>
      <c r="HX27" s="117"/>
      <c r="HY27" s="117"/>
      <c r="HZ27" s="117"/>
      <c r="IA27" s="117"/>
      <c r="IB27" s="117"/>
      <c r="IC27" s="117"/>
      <c r="ID27" s="117"/>
      <c r="IE27" s="117"/>
      <c r="IF27" s="117"/>
    </row>
    <row r="28" spans="1:240" s="121" customFormat="1" ht="47.25">
      <c r="A28" s="43" t="s">
        <v>379</v>
      </c>
      <c r="B28" s="36" t="s">
        <v>380</v>
      </c>
      <c r="C28" s="37">
        <v>40</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c r="FM28" s="117"/>
      <c r="FN28" s="117"/>
      <c r="FO28" s="117"/>
      <c r="FP28" s="117"/>
      <c r="FQ28" s="117"/>
      <c r="FR28" s="117"/>
      <c r="FS28" s="117"/>
      <c r="FT28" s="117"/>
      <c r="FU28" s="117"/>
      <c r="FV28" s="117"/>
      <c r="FW28" s="117"/>
      <c r="FX28" s="117"/>
      <c r="FY28" s="117"/>
      <c r="FZ28" s="117"/>
      <c r="GA28" s="117"/>
      <c r="GB28" s="117"/>
      <c r="GC28" s="117"/>
      <c r="GD28" s="117"/>
      <c r="GE28" s="117"/>
      <c r="GF28" s="117"/>
      <c r="GG28" s="117"/>
      <c r="GH28" s="117"/>
      <c r="GI28" s="117"/>
      <c r="GJ28" s="117"/>
      <c r="GK28" s="117"/>
      <c r="GL28" s="117"/>
      <c r="GM28" s="117"/>
      <c r="GN28" s="117"/>
      <c r="GO28" s="117"/>
      <c r="GP28" s="117"/>
      <c r="GQ28" s="117"/>
      <c r="GR28" s="117"/>
      <c r="GS28" s="117"/>
      <c r="GT28" s="117"/>
      <c r="GU28" s="117"/>
      <c r="GV28" s="117"/>
      <c r="GW28" s="117"/>
      <c r="GX28" s="117"/>
      <c r="GY28" s="117"/>
      <c r="GZ28" s="117"/>
      <c r="HA28" s="117"/>
      <c r="HB28" s="117"/>
      <c r="HC28" s="117"/>
      <c r="HD28" s="117"/>
      <c r="HE28" s="117"/>
      <c r="HF28" s="117"/>
      <c r="HG28" s="117"/>
      <c r="HH28" s="117"/>
      <c r="HI28" s="117"/>
      <c r="HJ28" s="117"/>
      <c r="HK28" s="117"/>
      <c r="HL28" s="117"/>
      <c r="HM28" s="117"/>
      <c r="HN28" s="117"/>
      <c r="HO28" s="117"/>
      <c r="HP28" s="117"/>
      <c r="HQ28" s="117"/>
      <c r="HR28" s="117"/>
      <c r="HS28" s="117"/>
      <c r="HT28" s="117"/>
      <c r="HU28" s="117"/>
      <c r="HV28" s="117"/>
      <c r="HW28" s="117"/>
      <c r="HX28" s="117"/>
      <c r="HY28" s="117"/>
      <c r="HZ28" s="117"/>
      <c r="IA28" s="117"/>
      <c r="IB28" s="117"/>
      <c r="IC28" s="117"/>
      <c r="ID28" s="117"/>
      <c r="IE28" s="117"/>
      <c r="IF28" s="117"/>
    </row>
    <row r="29" spans="1:240" s="121" customFormat="1" ht="63">
      <c r="A29" s="43" t="s">
        <v>381</v>
      </c>
      <c r="B29" s="36" t="s">
        <v>382</v>
      </c>
      <c r="C29" s="37">
        <v>40500</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P29" s="117"/>
      <c r="HQ29" s="117"/>
      <c r="HR29" s="117"/>
      <c r="HS29" s="117"/>
      <c r="HT29" s="117"/>
      <c r="HU29" s="117"/>
      <c r="HV29" s="117"/>
      <c r="HW29" s="117"/>
      <c r="HX29" s="117"/>
      <c r="HY29" s="117"/>
      <c r="HZ29" s="117"/>
      <c r="IA29" s="117"/>
      <c r="IB29" s="117"/>
      <c r="IC29" s="117"/>
      <c r="ID29" s="117"/>
      <c r="IE29" s="117"/>
      <c r="IF29" s="117"/>
    </row>
    <row r="30" spans="1:240" s="121" customFormat="1" ht="47.25">
      <c r="A30" s="43" t="s">
        <v>383</v>
      </c>
      <c r="B30" s="36" t="s">
        <v>384</v>
      </c>
      <c r="C30" s="37">
        <v>100</v>
      </c>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c r="EO30" s="117"/>
      <c r="EP30" s="117"/>
      <c r="EQ30" s="117"/>
      <c r="ER30" s="117"/>
      <c r="ES30" s="117"/>
      <c r="ET30" s="117"/>
      <c r="EU30" s="117"/>
      <c r="EV30" s="117"/>
      <c r="EW30" s="117"/>
      <c r="EX30" s="117"/>
      <c r="EY30" s="117"/>
      <c r="EZ30" s="117"/>
      <c r="FA30" s="117"/>
      <c r="FB30" s="117"/>
      <c r="FC30" s="117"/>
      <c r="FD30" s="117"/>
      <c r="FE30" s="117"/>
      <c r="FF30" s="117"/>
      <c r="FG30" s="117"/>
      <c r="FH30" s="117"/>
      <c r="FI30" s="117"/>
      <c r="FJ30" s="117"/>
      <c r="FK30" s="117"/>
      <c r="FL30" s="117"/>
      <c r="FM30" s="117"/>
      <c r="FN30" s="117"/>
      <c r="FO30" s="117"/>
      <c r="FP30" s="117"/>
      <c r="FQ30" s="117"/>
      <c r="FR30" s="117"/>
      <c r="FS30" s="117"/>
      <c r="FT30" s="117"/>
      <c r="FU30" s="117"/>
      <c r="FV30" s="117"/>
      <c r="FW30" s="117"/>
      <c r="FX30" s="117"/>
      <c r="FY30" s="117"/>
      <c r="FZ30" s="117"/>
      <c r="GA30" s="117"/>
      <c r="GB30" s="117"/>
      <c r="GC30" s="117"/>
      <c r="GD30" s="117"/>
      <c r="GE30" s="117"/>
      <c r="GF30" s="117"/>
      <c r="GG30" s="117"/>
      <c r="GH30" s="117"/>
      <c r="GI30" s="117"/>
      <c r="GJ30" s="117"/>
      <c r="GK30" s="117"/>
      <c r="GL30" s="117"/>
      <c r="GM30" s="117"/>
      <c r="GN30" s="117"/>
      <c r="GO30" s="117"/>
      <c r="GP30" s="117"/>
      <c r="GQ30" s="117"/>
      <c r="GR30" s="117"/>
      <c r="GS30" s="117"/>
      <c r="GT30" s="117"/>
      <c r="GU30" s="117"/>
      <c r="GV30" s="117"/>
      <c r="GW30" s="117"/>
      <c r="GX30" s="117"/>
      <c r="GY30" s="117"/>
      <c r="GZ30" s="117"/>
      <c r="HA30" s="117"/>
      <c r="HB30" s="117"/>
      <c r="HC30" s="117"/>
      <c r="HD30" s="117"/>
      <c r="HE30" s="117"/>
      <c r="HF30" s="117"/>
      <c r="HG30" s="117"/>
      <c r="HH30" s="117"/>
      <c r="HI30" s="117"/>
      <c r="HJ30" s="117"/>
      <c r="HK30" s="117"/>
      <c r="HL30" s="117"/>
      <c r="HM30" s="117"/>
      <c r="HN30" s="117"/>
      <c r="HO30" s="117"/>
      <c r="HP30" s="117"/>
      <c r="HQ30" s="117"/>
      <c r="HR30" s="117"/>
      <c r="HS30" s="117"/>
      <c r="HT30" s="117"/>
      <c r="HU30" s="117"/>
      <c r="HV30" s="117"/>
      <c r="HW30" s="117"/>
      <c r="HX30" s="117"/>
      <c r="HY30" s="117"/>
      <c r="HZ30" s="117"/>
      <c r="IA30" s="117"/>
      <c r="IB30" s="117"/>
      <c r="IC30" s="117"/>
      <c r="ID30" s="117"/>
      <c r="IE30" s="117"/>
      <c r="IF30" s="117"/>
    </row>
    <row r="31" spans="1:240" s="121" customFormat="1" ht="31.5">
      <c r="A31" s="43" t="s">
        <v>385</v>
      </c>
      <c r="B31" s="36" t="s">
        <v>386</v>
      </c>
      <c r="C31" s="37">
        <v>58991.7</v>
      </c>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row>
    <row r="32" spans="1:240" s="121" customFormat="1" ht="15.75">
      <c r="A32" s="43" t="s">
        <v>387</v>
      </c>
      <c r="B32" s="36" t="s">
        <v>388</v>
      </c>
      <c r="C32" s="37">
        <v>100</v>
      </c>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row>
    <row r="33" spans="1:240" s="116" customFormat="1" ht="31.5">
      <c r="A33" s="43" t="s">
        <v>389</v>
      </c>
      <c r="B33" s="36" t="s">
        <v>390</v>
      </c>
      <c r="C33" s="37">
        <v>7415.4</v>
      </c>
    </row>
    <row r="34" spans="1:240" s="116" customFormat="1" ht="15.75">
      <c r="A34" s="30" t="s">
        <v>391</v>
      </c>
      <c r="B34" s="42" t="s">
        <v>392</v>
      </c>
      <c r="C34" s="32">
        <f>C35+C36</f>
        <v>166601.4</v>
      </c>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117"/>
      <c r="FY34" s="117"/>
      <c r="FZ34" s="117"/>
      <c r="GA34" s="117"/>
      <c r="GB34" s="117"/>
      <c r="GC34" s="117"/>
      <c r="GD34" s="117"/>
      <c r="GE34" s="117"/>
      <c r="GF34" s="117"/>
      <c r="GG34" s="117"/>
      <c r="GH34" s="117"/>
      <c r="GI34" s="117"/>
      <c r="GJ34" s="117"/>
      <c r="GK34" s="117"/>
      <c r="GL34" s="117"/>
      <c r="GM34" s="117"/>
      <c r="GN34" s="117"/>
      <c r="GO34" s="117"/>
      <c r="GP34" s="117"/>
      <c r="GQ34" s="117"/>
      <c r="GR34" s="117"/>
      <c r="GS34" s="117"/>
      <c r="GT34" s="117"/>
      <c r="GU34" s="117"/>
      <c r="GV34" s="117"/>
      <c r="GW34" s="117"/>
      <c r="GX34" s="117"/>
      <c r="GY34" s="117"/>
      <c r="GZ34" s="117"/>
      <c r="HA34" s="117"/>
      <c r="HB34" s="117"/>
      <c r="HC34" s="117"/>
      <c r="HD34" s="117"/>
      <c r="HE34" s="117"/>
      <c r="HF34" s="117"/>
      <c r="HG34" s="117"/>
      <c r="HH34" s="117"/>
      <c r="HI34" s="117"/>
      <c r="HJ34" s="117"/>
      <c r="HK34" s="117"/>
      <c r="HL34" s="117"/>
      <c r="HM34" s="117"/>
      <c r="HN34" s="117"/>
      <c r="HO34" s="117"/>
      <c r="HP34" s="117"/>
      <c r="HQ34" s="117"/>
      <c r="HR34" s="117"/>
      <c r="HS34" s="117"/>
      <c r="HT34" s="117"/>
      <c r="HU34" s="117"/>
      <c r="HV34" s="117"/>
      <c r="HW34" s="117"/>
      <c r="HX34" s="117"/>
      <c r="HY34" s="117"/>
      <c r="HZ34" s="117"/>
      <c r="IA34" s="117"/>
      <c r="IB34" s="117"/>
      <c r="IC34" s="117"/>
      <c r="ID34" s="117"/>
      <c r="IE34" s="117"/>
      <c r="IF34" s="117"/>
    </row>
    <row r="35" spans="1:240" s="116" customFormat="1" ht="47.25">
      <c r="A35" s="43" t="s">
        <v>393</v>
      </c>
      <c r="B35" s="36" t="s">
        <v>394</v>
      </c>
      <c r="C35" s="37">
        <v>40498</v>
      </c>
    </row>
    <row r="36" spans="1:240" s="116" customFormat="1" ht="15.75">
      <c r="A36" s="43" t="s">
        <v>395</v>
      </c>
      <c r="B36" s="36" t="s">
        <v>396</v>
      </c>
      <c r="C36" s="32">
        <f>C37+C38</f>
        <v>126103.4</v>
      </c>
    </row>
    <row r="37" spans="1:240" s="117" customFormat="1" ht="31.5">
      <c r="A37" s="43" t="s">
        <v>397</v>
      </c>
      <c r="B37" s="36" t="s">
        <v>398</v>
      </c>
      <c r="C37" s="37">
        <v>115103.4</v>
      </c>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row>
    <row r="38" spans="1:240" s="116" customFormat="1" ht="31.5">
      <c r="A38" s="43" t="s">
        <v>399</v>
      </c>
      <c r="B38" s="36" t="s">
        <v>400</v>
      </c>
      <c r="C38" s="37">
        <v>11000</v>
      </c>
    </row>
    <row r="39" spans="1:240" s="117" customFormat="1" ht="15.75">
      <c r="A39" s="30" t="s">
        <v>401</v>
      </c>
      <c r="B39" s="31" t="s">
        <v>402</v>
      </c>
      <c r="C39" s="32">
        <f>SUM(C40:C47)</f>
        <v>38738.9</v>
      </c>
    </row>
    <row r="40" spans="1:240" s="117" customFormat="1" ht="47.25">
      <c r="A40" s="43" t="s">
        <v>403</v>
      </c>
      <c r="B40" s="36" t="s">
        <v>404</v>
      </c>
      <c r="C40" s="44">
        <v>19978.900000000001</v>
      </c>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row>
    <row r="41" spans="1:240" s="117" customFormat="1" ht="63">
      <c r="A41" s="43" t="s">
        <v>405</v>
      </c>
      <c r="B41" s="36" t="s">
        <v>406</v>
      </c>
      <c r="C41" s="37">
        <v>374</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6"/>
      <c r="FD41" s="116"/>
      <c r="FE41" s="116"/>
      <c r="FF41" s="116"/>
      <c r="FG41" s="116"/>
      <c r="FH41" s="116"/>
      <c r="FI41" s="116"/>
      <c r="FJ41" s="116"/>
      <c r="FK41" s="116"/>
      <c r="FL41" s="116"/>
      <c r="FM41" s="116"/>
      <c r="FN41" s="116"/>
      <c r="FO41" s="116"/>
      <c r="FP41" s="116"/>
      <c r="FQ41" s="116"/>
      <c r="FR41" s="116"/>
      <c r="FS41" s="116"/>
      <c r="FT41" s="116"/>
      <c r="FU41" s="116"/>
      <c r="FV41" s="116"/>
      <c r="FW41" s="116"/>
      <c r="FX41" s="116"/>
      <c r="FY41" s="116"/>
      <c r="FZ41" s="116"/>
      <c r="GA41" s="116"/>
      <c r="GB41" s="116"/>
      <c r="GC41" s="116"/>
      <c r="GD41" s="116"/>
      <c r="GE41" s="116"/>
      <c r="GF41" s="116"/>
      <c r="GG41" s="116"/>
      <c r="GH41" s="116"/>
      <c r="GI41" s="116"/>
      <c r="GJ41" s="116"/>
      <c r="GK41" s="116"/>
      <c r="GL41" s="116"/>
      <c r="GM41" s="116"/>
      <c r="GN41" s="116"/>
      <c r="GO41" s="116"/>
      <c r="GP41" s="116"/>
      <c r="GQ41" s="116"/>
      <c r="GR41" s="116"/>
      <c r="GS41" s="116"/>
      <c r="GT41" s="116"/>
      <c r="GU41" s="116"/>
      <c r="GV41" s="116"/>
      <c r="GW41" s="116"/>
      <c r="GX41" s="116"/>
      <c r="GY41" s="116"/>
      <c r="GZ41" s="116"/>
      <c r="HA41" s="116"/>
      <c r="HB41" s="116"/>
      <c r="HC41" s="116"/>
      <c r="HD41" s="116"/>
      <c r="HE41" s="116"/>
      <c r="HF41" s="116"/>
      <c r="HG41" s="116"/>
      <c r="HH41" s="116"/>
      <c r="HI41" s="116"/>
      <c r="HJ41" s="116"/>
      <c r="HK41" s="116"/>
      <c r="HL41" s="116"/>
      <c r="HM41" s="116"/>
      <c r="HN41" s="116"/>
      <c r="HO41" s="116"/>
      <c r="HP41" s="116"/>
      <c r="HQ41" s="116"/>
      <c r="HR41" s="116"/>
      <c r="HS41" s="116"/>
      <c r="HT41" s="116"/>
      <c r="HU41" s="116"/>
      <c r="HV41" s="116"/>
      <c r="HW41" s="116"/>
      <c r="HX41" s="116"/>
      <c r="HY41" s="116"/>
      <c r="HZ41" s="116"/>
      <c r="IA41" s="116"/>
      <c r="IB41" s="116"/>
      <c r="IC41" s="116"/>
      <c r="ID41" s="116"/>
      <c r="IE41" s="116"/>
      <c r="IF41" s="116"/>
    </row>
    <row r="42" spans="1:240" s="117" customFormat="1" ht="94.5">
      <c r="A42" s="38" t="s">
        <v>407</v>
      </c>
      <c r="B42" s="36" t="s">
        <v>408</v>
      </c>
      <c r="C42" s="37">
        <v>12</v>
      </c>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row>
    <row r="43" spans="1:240" s="117" customFormat="1" ht="47.25">
      <c r="A43" s="43" t="s">
        <v>409</v>
      </c>
      <c r="B43" s="36" t="s">
        <v>410</v>
      </c>
      <c r="C43" s="37">
        <v>17000</v>
      </c>
    </row>
    <row r="44" spans="1:240" s="116" customFormat="1" ht="31.5">
      <c r="A44" s="43" t="s">
        <v>411</v>
      </c>
      <c r="B44" s="36" t="s">
        <v>412</v>
      </c>
      <c r="C44" s="37">
        <v>720</v>
      </c>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17"/>
      <c r="FD44" s="117"/>
      <c r="FE44" s="117"/>
      <c r="FF44" s="117"/>
      <c r="FG44" s="117"/>
      <c r="FH44" s="117"/>
      <c r="FI44" s="117"/>
      <c r="FJ44" s="117"/>
      <c r="FK44" s="117"/>
      <c r="FL44" s="117"/>
      <c r="FM44" s="117"/>
      <c r="FN44" s="117"/>
      <c r="FO44" s="117"/>
      <c r="FP44" s="117"/>
      <c r="FQ44" s="117"/>
      <c r="FR44" s="117"/>
      <c r="FS44" s="117"/>
      <c r="FT44" s="117"/>
      <c r="FU44" s="117"/>
      <c r="FV44" s="117"/>
      <c r="FW44" s="117"/>
      <c r="FX44" s="117"/>
      <c r="FY44" s="117"/>
      <c r="FZ44" s="117"/>
      <c r="GA44" s="117"/>
      <c r="GB44" s="117"/>
      <c r="GC44" s="117"/>
      <c r="GD44" s="117"/>
      <c r="GE44" s="117"/>
      <c r="GF44" s="117"/>
      <c r="GG44" s="117"/>
      <c r="GH44" s="117"/>
      <c r="GI44" s="117"/>
      <c r="GJ44" s="117"/>
      <c r="GK44" s="117"/>
      <c r="GL44" s="117"/>
      <c r="GM44" s="117"/>
      <c r="GN44" s="117"/>
      <c r="GO44" s="117"/>
      <c r="GP44" s="117"/>
      <c r="GQ44" s="117"/>
      <c r="GR44" s="117"/>
      <c r="GS44" s="117"/>
      <c r="GT44" s="117"/>
      <c r="GU44" s="117"/>
      <c r="GV44" s="117"/>
      <c r="GW44" s="117"/>
      <c r="GX44" s="117"/>
      <c r="GY44" s="117"/>
      <c r="GZ44" s="117"/>
      <c r="HA44" s="117"/>
      <c r="HB44" s="117"/>
      <c r="HC44" s="117"/>
      <c r="HD44" s="117"/>
      <c r="HE44" s="117"/>
      <c r="HF44" s="117"/>
      <c r="HG44" s="117"/>
      <c r="HH44" s="117"/>
      <c r="HI44" s="117"/>
      <c r="HJ44" s="117"/>
      <c r="HK44" s="117"/>
      <c r="HL44" s="117"/>
      <c r="HM44" s="117"/>
      <c r="HN44" s="117"/>
      <c r="HO44" s="117"/>
      <c r="HP44" s="117"/>
      <c r="HQ44" s="117"/>
      <c r="HR44" s="117"/>
      <c r="HS44" s="117"/>
      <c r="HT44" s="117"/>
      <c r="HU44" s="117"/>
      <c r="HV44" s="117"/>
      <c r="HW44" s="117"/>
      <c r="HX44" s="117"/>
      <c r="HY44" s="117"/>
      <c r="HZ44" s="117"/>
      <c r="IA44" s="117"/>
      <c r="IB44" s="117"/>
      <c r="IC44" s="117"/>
      <c r="ID44" s="117"/>
      <c r="IE44" s="117"/>
      <c r="IF44" s="117"/>
    </row>
    <row r="45" spans="1:240" s="116" customFormat="1" ht="63">
      <c r="A45" s="43" t="s">
        <v>413</v>
      </c>
      <c r="B45" s="36" t="s">
        <v>414</v>
      </c>
      <c r="C45" s="37">
        <v>600</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7"/>
      <c r="FM45" s="117"/>
      <c r="FN45" s="117"/>
      <c r="FO45" s="117"/>
      <c r="FP45" s="117"/>
      <c r="FQ45" s="117"/>
      <c r="FR45" s="117"/>
      <c r="FS45" s="117"/>
      <c r="FT45" s="117"/>
      <c r="FU45" s="117"/>
      <c r="FV45" s="117"/>
      <c r="FW45" s="117"/>
      <c r="FX45" s="117"/>
      <c r="FY45" s="117"/>
      <c r="FZ45" s="117"/>
      <c r="GA45" s="117"/>
      <c r="GB45" s="117"/>
      <c r="GC45" s="117"/>
      <c r="GD45" s="117"/>
      <c r="GE45" s="117"/>
      <c r="GF45" s="117"/>
      <c r="GG45" s="117"/>
      <c r="GH45" s="117"/>
      <c r="GI45" s="117"/>
      <c r="GJ45" s="117"/>
      <c r="GK45" s="117"/>
      <c r="GL45" s="117"/>
      <c r="GM45" s="117"/>
      <c r="GN45" s="117"/>
      <c r="GO45" s="117"/>
      <c r="GP45" s="117"/>
      <c r="GQ45" s="117"/>
      <c r="GR45" s="117"/>
      <c r="GS45" s="117"/>
      <c r="GT45" s="117"/>
      <c r="GU45" s="117"/>
      <c r="GV45" s="117"/>
      <c r="GW45" s="117"/>
      <c r="GX45" s="117"/>
      <c r="GY45" s="117"/>
      <c r="GZ45" s="117"/>
      <c r="HA45" s="117"/>
      <c r="HB45" s="117"/>
      <c r="HC45" s="117"/>
      <c r="HD45" s="117"/>
      <c r="HE45" s="117"/>
      <c r="HF45" s="117"/>
      <c r="HG45" s="117"/>
      <c r="HH45" s="117"/>
      <c r="HI45" s="117"/>
      <c r="HJ45" s="117"/>
      <c r="HK45" s="117"/>
      <c r="HL45" s="117"/>
      <c r="HM45" s="117"/>
      <c r="HN45" s="117"/>
      <c r="HO45" s="117"/>
      <c r="HP45" s="117"/>
      <c r="HQ45" s="117"/>
      <c r="HR45" s="117"/>
      <c r="HS45" s="117"/>
      <c r="HT45" s="117"/>
      <c r="HU45" s="117"/>
      <c r="HV45" s="117"/>
      <c r="HW45" s="117"/>
      <c r="HX45" s="117"/>
      <c r="HY45" s="117"/>
      <c r="HZ45" s="117"/>
      <c r="IA45" s="117"/>
      <c r="IB45" s="117"/>
      <c r="IC45" s="117"/>
      <c r="ID45" s="117"/>
      <c r="IE45" s="117"/>
      <c r="IF45" s="117"/>
    </row>
    <row r="46" spans="1:240" s="116" customFormat="1" ht="31.5">
      <c r="A46" s="43" t="s">
        <v>415</v>
      </c>
      <c r="B46" s="36" t="s">
        <v>416</v>
      </c>
      <c r="C46" s="37">
        <v>30</v>
      </c>
    </row>
    <row r="47" spans="1:240" s="117" customFormat="1" ht="94.5">
      <c r="A47" s="43" t="s">
        <v>417</v>
      </c>
      <c r="B47" s="36" t="s">
        <v>418</v>
      </c>
      <c r="C47" s="37">
        <v>24</v>
      </c>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c r="EN47" s="116"/>
      <c r="EO47" s="116"/>
      <c r="EP47" s="116"/>
      <c r="EQ47" s="116"/>
      <c r="ER47" s="116"/>
      <c r="ES47" s="116"/>
      <c r="ET47" s="116"/>
      <c r="EU47" s="116"/>
      <c r="EV47" s="116"/>
      <c r="EW47" s="116"/>
      <c r="EX47" s="116"/>
      <c r="EY47" s="116"/>
      <c r="EZ47" s="116"/>
      <c r="FA47" s="116"/>
      <c r="FB47" s="116"/>
      <c r="FC47" s="116"/>
      <c r="FD47" s="116"/>
      <c r="FE47" s="116"/>
      <c r="FF47" s="116"/>
      <c r="FG47" s="116"/>
      <c r="FH47" s="116"/>
      <c r="FI47" s="116"/>
      <c r="FJ47" s="116"/>
      <c r="FK47" s="116"/>
      <c r="FL47" s="116"/>
      <c r="FM47" s="116"/>
      <c r="FN47" s="116"/>
      <c r="FO47" s="116"/>
      <c r="FP47" s="116"/>
      <c r="FQ47" s="116"/>
      <c r="FR47" s="116"/>
      <c r="FS47" s="116"/>
      <c r="FT47" s="116"/>
      <c r="FU47" s="116"/>
      <c r="FV47" s="116"/>
      <c r="FW47" s="116"/>
      <c r="FX47" s="116"/>
      <c r="FY47" s="116"/>
      <c r="FZ47" s="116"/>
      <c r="GA47" s="116"/>
      <c r="GB47" s="116"/>
      <c r="GC47" s="116"/>
      <c r="GD47" s="116"/>
      <c r="GE47" s="116"/>
      <c r="GF47" s="116"/>
      <c r="GG47" s="116"/>
      <c r="GH47" s="116"/>
      <c r="GI47" s="116"/>
      <c r="GJ47" s="116"/>
      <c r="GK47" s="116"/>
      <c r="GL47" s="116"/>
      <c r="GM47" s="116"/>
      <c r="GN47" s="116"/>
      <c r="GO47" s="116"/>
      <c r="GP47" s="116"/>
      <c r="GQ47" s="116"/>
      <c r="GR47" s="116"/>
      <c r="GS47" s="116"/>
      <c r="GT47" s="116"/>
      <c r="GU47" s="116"/>
      <c r="GV47" s="116"/>
      <c r="GW47" s="116"/>
      <c r="GX47" s="116"/>
      <c r="GY47" s="116"/>
      <c r="GZ47" s="116"/>
      <c r="HA47" s="116"/>
      <c r="HB47" s="116"/>
      <c r="HC47" s="116"/>
      <c r="HD47" s="116"/>
      <c r="HE47" s="116"/>
      <c r="HF47" s="116"/>
      <c r="HG47" s="116"/>
      <c r="HH47" s="116"/>
      <c r="HI47" s="116"/>
      <c r="HJ47" s="116"/>
      <c r="HK47" s="116"/>
      <c r="HL47" s="116"/>
      <c r="HM47" s="116"/>
      <c r="HN47" s="116"/>
      <c r="HO47" s="116"/>
      <c r="HP47" s="116"/>
      <c r="HQ47" s="116"/>
      <c r="HR47" s="116"/>
      <c r="HS47" s="116"/>
      <c r="HT47" s="116"/>
      <c r="HU47" s="116"/>
      <c r="HV47" s="116"/>
      <c r="HW47" s="116"/>
      <c r="HX47" s="116"/>
      <c r="HY47" s="116"/>
      <c r="HZ47" s="116"/>
      <c r="IA47" s="116"/>
      <c r="IB47" s="116"/>
      <c r="IC47" s="116"/>
      <c r="ID47" s="116"/>
      <c r="IE47" s="116"/>
      <c r="IF47" s="116"/>
    </row>
    <row r="48" spans="1:240" s="117" customFormat="1" ht="15.75">
      <c r="A48" s="155" t="s">
        <v>419</v>
      </c>
      <c r="B48" s="156"/>
      <c r="C48" s="32">
        <f>C9+C16+C25+C34+C39</f>
        <v>1305586.3999999999</v>
      </c>
    </row>
    <row r="49" spans="1:240" s="116" customFormat="1" ht="31.5">
      <c r="A49" s="30" t="s">
        <v>420</v>
      </c>
      <c r="B49" s="42" t="s">
        <v>421</v>
      </c>
      <c r="C49" s="32">
        <f>SUM(C50:C56)</f>
        <v>101027</v>
      </c>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c r="EO49" s="117"/>
      <c r="EP49" s="117"/>
      <c r="EQ49" s="117"/>
      <c r="ER49" s="117"/>
      <c r="ES49" s="117"/>
      <c r="ET49" s="117"/>
      <c r="EU49" s="117"/>
      <c r="EV49" s="117"/>
      <c r="EW49" s="117"/>
      <c r="EX49" s="117"/>
      <c r="EY49" s="117"/>
      <c r="EZ49" s="117"/>
      <c r="FA49" s="117"/>
      <c r="FB49" s="117"/>
      <c r="FC49" s="117"/>
      <c r="FD49" s="117"/>
      <c r="FE49" s="117"/>
      <c r="FF49" s="117"/>
      <c r="FG49" s="117"/>
      <c r="FH49" s="117"/>
      <c r="FI49" s="117"/>
      <c r="FJ49" s="117"/>
      <c r="FK49" s="117"/>
      <c r="FL49" s="117"/>
      <c r="FM49" s="117"/>
      <c r="FN49" s="117"/>
      <c r="FO49" s="117"/>
      <c r="FP49" s="117"/>
      <c r="FQ49" s="117"/>
      <c r="FR49" s="117"/>
      <c r="FS49" s="117"/>
      <c r="FT49" s="117"/>
      <c r="FU49" s="117"/>
      <c r="FV49" s="117"/>
      <c r="FW49" s="117"/>
      <c r="FX49" s="117"/>
      <c r="FY49" s="117"/>
      <c r="FZ49" s="117"/>
      <c r="GA49" s="117"/>
      <c r="GB49" s="117"/>
      <c r="GC49" s="117"/>
      <c r="GD49" s="117"/>
      <c r="GE49" s="117"/>
      <c r="GF49" s="117"/>
      <c r="GG49" s="117"/>
      <c r="GH49" s="117"/>
      <c r="GI49" s="117"/>
      <c r="GJ49" s="117"/>
      <c r="GK49" s="117"/>
      <c r="GL49" s="117"/>
      <c r="GM49" s="117"/>
      <c r="GN49" s="117"/>
      <c r="GO49" s="117"/>
      <c r="GP49" s="117"/>
      <c r="GQ49" s="117"/>
      <c r="GR49" s="117"/>
      <c r="GS49" s="117"/>
      <c r="GT49" s="117"/>
      <c r="GU49" s="117"/>
      <c r="GV49" s="117"/>
      <c r="GW49" s="117"/>
      <c r="GX49" s="117"/>
      <c r="GY49" s="117"/>
      <c r="GZ49" s="117"/>
      <c r="HA49" s="117"/>
      <c r="HB49" s="117"/>
      <c r="HC49" s="117"/>
      <c r="HD49" s="117"/>
      <c r="HE49" s="117"/>
      <c r="HF49" s="117"/>
      <c r="HG49" s="117"/>
      <c r="HH49" s="117"/>
      <c r="HI49" s="117"/>
      <c r="HJ49" s="117"/>
      <c r="HK49" s="117"/>
      <c r="HL49" s="117"/>
      <c r="HM49" s="117"/>
      <c r="HN49" s="117"/>
      <c r="HO49" s="117"/>
      <c r="HP49" s="117"/>
      <c r="HQ49" s="117"/>
      <c r="HR49" s="117"/>
      <c r="HS49" s="117"/>
      <c r="HT49" s="117"/>
      <c r="HU49" s="117"/>
      <c r="HV49" s="117"/>
      <c r="HW49" s="117"/>
      <c r="HX49" s="117"/>
      <c r="HY49" s="117"/>
      <c r="HZ49" s="117"/>
      <c r="IA49" s="117"/>
      <c r="IB49" s="117"/>
      <c r="IC49" s="117"/>
      <c r="ID49" s="117"/>
      <c r="IE49" s="117"/>
      <c r="IF49" s="117"/>
    </row>
    <row r="50" spans="1:240" s="121" customFormat="1" ht="78.75">
      <c r="A50" s="45" t="s">
        <v>422</v>
      </c>
      <c r="B50" s="46" t="s">
        <v>423</v>
      </c>
      <c r="C50" s="37">
        <v>71000</v>
      </c>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116"/>
      <c r="FC50" s="116"/>
      <c r="FD50" s="116"/>
      <c r="FE50" s="116"/>
      <c r="FF50" s="116"/>
      <c r="FG50" s="116"/>
      <c r="FH50" s="116"/>
      <c r="FI50" s="116"/>
      <c r="FJ50" s="116"/>
      <c r="FK50" s="116"/>
      <c r="FL50" s="116"/>
      <c r="FM50" s="116"/>
      <c r="FN50" s="116"/>
      <c r="FO50" s="116"/>
      <c r="FP50" s="116"/>
      <c r="FQ50" s="116"/>
      <c r="FR50" s="116"/>
      <c r="FS50" s="116"/>
      <c r="FT50" s="116"/>
      <c r="FU50" s="116"/>
      <c r="FV50" s="116"/>
      <c r="FW50" s="116"/>
      <c r="FX50" s="116"/>
      <c r="FY50" s="116"/>
      <c r="FZ50" s="116"/>
      <c r="GA50" s="116"/>
      <c r="GB50" s="116"/>
      <c r="GC50" s="116"/>
      <c r="GD50" s="116"/>
      <c r="GE50" s="116"/>
      <c r="GF50" s="116"/>
      <c r="GG50" s="116"/>
      <c r="GH50" s="116"/>
      <c r="GI50" s="116"/>
      <c r="GJ50" s="116"/>
      <c r="GK50" s="116"/>
      <c r="GL50" s="116"/>
      <c r="GM50" s="116"/>
      <c r="GN50" s="116"/>
      <c r="GO50" s="116"/>
      <c r="GP50" s="116"/>
      <c r="GQ50" s="116"/>
      <c r="GR50" s="116"/>
      <c r="GS50" s="116"/>
      <c r="GT50" s="116"/>
      <c r="GU50" s="116"/>
      <c r="GV50" s="116"/>
      <c r="GW50" s="116"/>
      <c r="GX50" s="116"/>
      <c r="GY50" s="116"/>
      <c r="GZ50" s="116"/>
      <c r="HA50" s="116"/>
      <c r="HB50" s="116"/>
      <c r="HC50" s="116"/>
      <c r="HD50" s="116"/>
      <c r="HE50" s="116"/>
      <c r="HF50" s="116"/>
      <c r="HG50" s="116"/>
      <c r="HH50" s="116"/>
      <c r="HI50" s="116"/>
      <c r="HJ50" s="116"/>
      <c r="HK50" s="116"/>
      <c r="HL50" s="116"/>
      <c r="HM50" s="116"/>
      <c r="HN50" s="116"/>
      <c r="HO50" s="116"/>
      <c r="HP50" s="116"/>
      <c r="HQ50" s="116"/>
      <c r="HR50" s="116"/>
      <c r="HS50" s="116"/>
      <c r="HT50" s="116"/>
      <c r="HU50" s="116"/>
      <c r="HV50" s="116"/>
      <c r="HW50" s="116"/>
      <c r="HX50" s="116"/>
      <c r="HY50" s="116"/>
      <c r="HZ50" s="116"/>
      <c r="IA50" s="116"/>
      <c r="IB50" s="116"/>
      <c r="IC50" s="116"/>
      <c r="ID50" s="116"/>
      <c r="IE50" s="116"/>
      <c r="IF50" s="116"/>
    </row>
    <row r="51" spans="1:240" s="121" customFormat="1" ht="78.75">
      <c r="A51" s="45" t="s">
        <v>424</v>
      </c>
      <c r="B51" s="46" t="s">
        <v>425</v>
      </c>
      <c r="C51" s="37">
        <v>7600</v>
      </c>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16"/>
      <c r="FG51" s="116"/>
      <c r="FH51" s="116"/>
      <c r="FI51" s="116"/>
      <c r="FJ51" s="116"/>
      <c r="FK51" s="116"/>
      <c r="FL51" s="116"/>
      <c r="FM51" s="116"/>
      <c r="FN51" s="116"/>
      <c r="FO51" s="116"/>
      <c r="FP51" s="116"/>
      <c r="FQ51" s="116"/>
      <c r="FR51" s="116"/>
      <c r="FS51" s="116"/>
      <c r="FT51" s="116"/>
      <c r="FU51" s="116"/>
      <c r="FV51" s="116"/>
      <c r="FW51" s="116"/>
      <c r="FX51" s="116"/>
      <c r="FY51" s="116"/>
      <c r="FZ51" s="116"/>
      <c r="GA51" s="116"/>
      <c r="GB51" s="116"/>
      <c r="GC51" s="116"/>
      <c r="GD51" s="116"/>
      <c r="GE51" s="116"/>
      <c r="GF51" s="116"/>
      <c r="GG51" s="116"/>
      <c r="GH51" s="116"/>
      <c r="GI51" s="116"/>
      <c r="GJ51" s="116"/>
      <c r="GK51" s="116"/>
      <c r="GL51" s="116"/>
      <c r="GM51" s="116"/>
      <c r="GN51" s="116"/>
      <c r="GO51" s="116"/>
      <c r="GP51" s="116"/>
      <c r="GQ51" s="116"/>
      <c r="GR51" s="116"/>
      <c r="GS51" s="116"/>
      <c r="GT51" s="116"/>
      <c r="GU51" s="116"/>
      <c r="GV51" s="116"/>
      <c r="GW51" s="116"/>
      <c r="GX51" s="116"/>
      <c r="GY51" s="116"/>
      <c r="GZ51" s="116"/>
      <c r="HA51" s="116"/>
      <c r="HB51" s="116"/>
      <c r="HC51" s="116"/>
      <c r="HD51" s="116"/>
      <c r="HE51" s="116"/>
      <c r="HF51" s="116"/>
      <c r="HG51" s="116"/>
      <c r="HH51" s="116"/>
      <c r="HI51" s="116"/>
      <c r="HJ51" s="116"/>
      <c r="HK51" s="116"/>
      <c r="HL51" s="116"/>
      <c r="HM51" s="116"/>
      <c r="HN51" s="116"/>
      <c r="HO51" s="116"/>
      <c r="HP51" s="116"/>
      <c r="HQ51" s="116"/>
      <c r="HR51" s="116"/>
      <c r="HS51" s="116"/>
      <c r="HT51" s="116"/>
      <c r="HU51" s="116"/>
      <c r="HV51" s="116"/>
      <c r="HW51" s="116"/>
      <c r="HX51" s="116"/>
      <c r="HY51" s="116"/>
      <c r="HZ51" s="116"/>
      <c r="IA51" s="116"/>
      <c r="IB51" s="116"/>
      <c r="IC51" s="116"/>
      <c r="ID51" s="116"/>
      <c r="IE51" s="116"/>
      <c r="IF51" s="116"/>
    </row>
    <row r="52" spans="1:240" s="116" customFormat="1" ht="63">
      <c r="A52" s="45" t="s">
        <v>426</v>
      </c>
      <c r="B52" s="46" t="s">
        <v>427</v>
      </c>
      <c r="C52" s="37">
        <v>115.2</v>
      </c>
    </row>
    <row r="53" spans="1:240" s="116" customFormat="1" ht="63">
      <c r="A53" s="45" t="s">
        <v>428</v>
      </c>
      <c r="B53" s="46" t="s">
        <v>427</v>
      </c>
      <c r="C53" s="37">
        <v>144</v>
      </c>
    </row>
    <row r="54" spans="1:240" s="121" customFormat="1" ht="31.5">
      <c r="A54" s="45" t="s">
        <v>429</v>
      </c>
      <c r="B54" s="47" t="s">
        <v>430</v>
      </c>
      <c r="C54" s="37">
        <v>11220</v>
      </c>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116"/>
      <c r="FC54" s="116"/>
      <c r="FD54" s="116"/>
      <c r="FE54" s="116"/>
      <c r="FF54" s="116"/>
      <c r="FG54" s="116"/>
      <c r="FH54" s="116"/>
      <c r="FI54" s="116"/>
      <c r="FJ54" s="116"/>
      <c r="FK54" s="116"/>
      <c r="FL54" s="116"/>
      <c r="FM54" s="116"/>
      <c r="FN54" s="116"/>
      <c r="FO54" s="116"/>
      <c r="FP54" s="116"/>
      <c r="FQ54" s="116"/>
      <c r="FR54" s="116"/>
      <c r="FS54" s="116"/>
      <c r="FT54" s="116"/>
      <c r="FU54" s="116"/>
      <c r="FV54" s="116"/>
      <c r="FW54" s="116"/>
      <c r="FX54" s="116"/>
      <c r="FY54" s="116"/>
      <c r="FZ54" s="116"/>
      <c r="GA54" s="116"/>
      <c r="GB54" s="116"/>
      <c r="GC54" s="116"/>
      <c r="GD54" s="116"/>
      <c r="GE54" s="116"/>
      <c r="GF54" s="116"/>
      <c r="GG54" s="116"/>
      <c r="GH54" s="116"/>
      <c r="GI54" s="116"/>
      <c r="GJ54" s="116"/>
      <c r="GK54" s="116"/>
      <c r="GL54" s="116"/>
      <c r="GM54" s="116"/>
      <c r="GN54" s="116"/>
      <c r="GO54" s="116"/>
      <c r="GP54" s="116"/>
      <c r="GQ54" s="116"/>
      <c r="GR54" s="116"/>
      <c r="GS54" s="116"/>
      <c r="GT54" s="116"/>
      <c r="GU54" s="116"/>
      <c r="GV54" s="116"/>
      <c r="GW54" s="116"/>
      <c r="GX54" s="116"/>
      <c r="GY54" s="116"/>
      <c r="GZ54" s="116"/>
      <c r="HA54" s="116"/>
      <c r="HB54" s="116"/>
      <c r="HC54" s="116"/>
      <c r="HD54" s="116"/>
      <c r="HE54" s="116"/>
      <c r="HF54" s="116"/>
      <c r="HG54" s="116"/>
      <c r="HH54" s="116"/>
      <c r="HI54" s="116"/>
      <c r="HJ54" s="116"/>
      <c r="HK54" s="116"/>
      <c r="HL54" s="116"/>
      <c r="HM54" s="116"/>
      <c r="HN54" s="116"/>
      <c r="HO54" s="116"/>
      <c r="HP54" s="116"/>
      <c r="HQ54" s="116"/>
      <c r="HR54" s="116"/>
      <c r="HS54" s="116"/>
      <c r="HT54" s="116"/>
      <c r="HU54" s="116"/>
      <c r="HV54" s="116"/>
      <c r="HW54" s="116"/>
      <c r="HX54" s="116"/>
      <c r="HY54" s="116"/>
      <c r="HZ54" s="116"/>
      <c r="IA54" s="116"/>
      <c r="IB54" s="116"/>
      <c r="IC54" s="116"/>
      <c r="ID54" s="116"/>
      <c r="IE54" s="116"/>
      <c r="IF54" s="116"/>
    </row>
    <row r="55" spans="1:240" s="121" customFormat="1" ht="47.25">
      <c r="A55" s="45" t="s">
        <v>431</v>
      </c>
      <c r="B55" s="46" t="s">
        <v>432</v>
      </c>
      <c r="C55" s="37">
        <v>6738.2</v>
      </c>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6"/>
      <c r="ES55" s="116"/>
      <c r="ET55" s="116"/>
      <c r="EU55" s="116"/>
      <c r="EV55" s="116"/>
      <c r="EW55" s="116"/>
      <c r="EX55" s="116"/>
      <c r="EY55" s="116"/>
      <c r="EZ55" s="116"/>
      <c r="FA55" s="116"/>
      <c r="FB55" s="116"/>
      <c r="FC55" s="116"/>
      <c r="FD55" s="116"/>
      <c r="FE55" s="116"/>
      <c r="FF55" s="116"/>
      <c r="FG55" s="116"/>
      <c r="FH55" s="116"/>
      <c r="FI55" s="116"/>
      <c r="FJ55" s="116"/>
      <c r="FK55" s="116"/>
      <c r="FL55" s="116"/>
      <c r="FM55" s="116"/>
      <c r="FN55" s="116"/>
      <c r="FO55" s="116"/>
      <c r="FP55" s="116"/>
      <c r="FQ55" s="116"/>
      <c r="FR55" s="116"/>
      <c r="FS55" s="116"/>
      <c r="FT55" s="116"/>
      <c r="FU55" s="116"/>
      <c r="FV55" s="116"/>
      <c r="FW55" s="116"/>
      <c r="FX55" s="116"/>
      <c r="FY55" s="116"/>
      <c r="FZ55" s="116"/>
      <c r="GA55" s="116"/>
      <c r="GB55" s="116"/>
      <c r="GC55" s="116"/>
      <c r="GD55" s="116"/>
      <c r="GE55" s="116"/>
      <c r="GF55" s="116"/>
      <c r="GG55" s="116"/>
      <c r="GH55" s="116"/>
      <c r="GI55" s="116"/>
      <c r="GJ55" s="116"/>
      <c r="GK55" s="116"/>
      <c r="GL55" s="116"/>
      <c r="GM55" s="116"/>
      <c r="GN55" s="116"/>
      <c r="GO55" s="116"/>
      <c r="GP55" s="116"/>
      <c r="GQ55" s="116"/>
      <c r="GR55" s="116"/>
      <c r="GS55" s="116"/>
      <c r="GT55" s="116"/>
      <c r="GU55" s="116"/>
      <c r="GV55" s="116"/>
      <c r="GW55" s="116"/>
      <c r="GX55" s="116"/>
      <c r="GY55" s="116"/>
      <c r="GZ55" s="116"/>
      <c r="HA55" s="116"/>
      <c r="HB55" s="116"/>
      <c r="HC55" s="116"/>
      <c r="HD55" s="116"/>
      <c r="HE55" s="116"/>
      <c r="HF55" s="116"/>
      <c r="HG55" s="116"/>
      <c r="HH55" s="116"/>
      <c r="HI55" s="116"/>
      <c r="HJ55" s="116"/>
      <c r="HK55" s="116"/>
      <c r="HL55" s="116"/>
      <c r="HM55" s="116"/>
      <c r="HN55" s="116"/>
      <c r="HO55" s="116"/>
      <c r="HP55" s="116"/>
      <c r="HQ55" s="116"/>
      <c r="HR55" s="116"/>
      <c r="HS55" s="116"/>
      <c r="HT55" s="116"/>
      <c r="HU55" s="116"/>
      <c r="HV55" s="116"/>
      <c r="HW55" s="116"/>
      <c r="HX55" s="116"/>
      <c r="HY55" s="116"/>
      <c r="HZ55" s="116"/>
      <c r="IA55" s="116"/>
      <c r="IB55" s="116"/>
      <c r="IC55" s="116"/>
      <c r="ID55" s="116"/>
      <c r="IE55" s="116"/>
      <c r="IF55" s="116"/>
    </row>
    <row r="56" spans="1:240" s="121" customFormat="1" ht="78.75">
      <c r="A56" s="45" t="s">
        <v>433</v>
      </c>
      <c r="B56" s="36" t="s">
        <v>434</v>
      </c>
      <c r="C56" s="37">
        <v>4209.6000000000004</v>
      </c>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116"/>
      <c r="FC56" s="116"/>
      <c r="FD56" s="116"/>
      <c r="FE56" s="116"/>
      <c r="FF56" s="116"/>
      <c r="FG56" s="116"/>
      <c r="FH56" s="116"/>
      <c r="FI56" s="116"/>
      <c r="FJ56" s="116"/>
      <c r="FK56" s="116"/>
      <c r="FL56" s="116"/>
      <c r="FM56" s="116"/>
      <c r="FN56" s="116"/>
      <c r="FO56" s="116"/>
      <c r="FP56" s="116"/>
      <c r="FQ56" s="116"/>
      <c r="FR56" s="116"/>
      <c r="FS56" s="116"/>
      <c r="FT56" s="116"/>
      <c r="FU56" s="116"/>
      <c r="FV56" s="116"/>
      <c r="FW56" s="116"/>
      <c r="FX56" s="116"/>
      <c r="FY56" s="116"/>
      <c r="FZ56" s="116"/>
      <c r="GA56" s="116"/>
      <c r="GB56" s="116"/>
      <c r="GC56" s="116"/>
      <c r="GD56" s="116"/>
      <c r="GE56" s="116"/>
      <c r="GF56" s="116"/>
      <c r="GG56" s="116"/>
      <c r="GH56" s="116"/>
      <c r="GI56" s="116"/>
      <c r="GJ56" s="116"/>
      <c r="GK56" s="116"/>
      <c r="GL56" s="116"/>
      <c r="GM56" s="116"/>
      <c r="GN56" s="116"/>
      <c r="GO56" s="116"/>
      <c r="GP56" s="116"/>
      <c r="GQ56" s="116"/>
      <c r="GR56" s="116"/>
      <c r="GS56" s="116"/>
      <c r="GT56" s="116"/>
      <c r="GU56" s="116"/>
      <c r="GV56" s="116"/>
      <c r="GW56" s="116"/>
      <c r="GX56" s="116"/>
      <c r="GY56" s="116"/>
      <c r="GZ56" s="116"/>
      <c r="HA56" s="116"/>
      <c r="HB56" s="116"/>
      <c r="HC56" s="116"/>
      <c r="HD56" s="116"/>
      <c r="HE56" s="116"/>
      <c r="HF56" s="116"/>
      <c r="HG56" s="116"/>
      <c r="HH56" s="116"/>
      <c r="HI56" s="116"/>
      <c r="HJ56" s="116"/>
      <c r="HK56" s="116"/>
      <c r="HL56" s="116"/>
      <c r="HM56" s="116"/>
      <c r="HN56" s="116"/>
      <c r="HO56" s="116"/>
      <c r="HP56" s="116"/>
      <c r="HQ56" s="116"/>
      <c r="HR56" s="116"/>
      <c r="HS56" s="116"/>
      <c r="HT56" s="116"/>
      <c r="HU56" s="116"/>
      <c r="HV56" s="116"/>
      <c r="HW56" s="116"/>
      <c r="HX56" s="116"/>
      <c r="HY56" s="116"/>
      <c r="HZ56" s="116"/>
      <c r="IA56" s="116"/>
      <c r="IB56" s="116"/>
      <c r="IC56" s="116"/>
      <c r="ID56" s="116"/>
      <c r="IE56" s="116"/>
      <c r="IF56" s="116"/>
    </row>
    <row r="57" spans="1:240" s="117" customFormat="1" ht="15.75">
      <c r="A57" s="30" t="s">
        <v>435</v>
      </c>
      <c r="B57" s="31" t="s">
        <v>436</v>
      </c>
      <c r="C57" s="32">
        <f>SUM(C58:C62)</f>
        <v>4602.3999999999996</v>
      </c>
    </row>
    <row r="58" spans="1:240" s="117" customFormat="1" ht="31.5">
      <c r="A58" s="43" t="s">
        <v>437</v>
      </c>
      <c r="B58" s="36" t="s">
        <v>438</v>
      </c>
      <c r="C58" s="37">
        <v>653.4</v>
      </c>
    </row>
    <row r="59" spans="1:240" s="117" customFormat="1" ht="31.5">
      <c r="A59" s="43" t="s">
        <v>439</v>
      </c>
      <c r="B59" s="36" t="s">
        <v>440</v>
      </c>
      <c r="C59" s="37">
        <v>0</v>
      </c>
    </row>
    <row r="60" spans="1:240" s="117" customFormat="1" ht="15.75">
      <c r="A60" s="43" t="s">
        <v>441</v>
      </c>
      <c r="B60" s="36" t="s">
        <v>442</v>
      </c>
      <c r="C60" s="37">
        <v>2607</v>
      </c>
    </row>
    <row r="61" spans="1:240" s="117" customFormat="1" ht="15.75">
      <c r="A61" s="43" t="s">
        <v>443</v>
      </c>
      <c r="B61" s="36" t="s">
        <v>444</v>
      </c>
      <c r="C61" s="37">
        <v>1342</v>
      </c>
    </row>
    <row r="62" spans="1:240" s="117" customFormat="1" ht="47.25">
      <c r="A62" s="43" t="s">
        <v>445</v>
      </c>
      <c r="B62" s="36" t="s">
        <v>446</v>
      </c>
      <c r="C62" s="37">
        <v>0</v>
      </c>
    </row>
    <row r="63" spans="1:240" s="117" customFormat="1" ht="31.5">
      <c r="A63" s="30" t="s">
        <v>447</v>
      </c>
      <c r="B63" s="31" t="s">
        <v>448</v>
      </c>
      <c r="C63" s="32">
        <f>C64+C70</f>
        <v>25799.3</v>
      </c>
    </row>
    <row r="64" spans="1:240" s="122" customFormat="1" ht="31.5">
      <c r="A64" s="43" t="s">
        <v>449</v>
      </c>
      <c r="B64" s="36" t="s">
        <v>280</v>
      </c>
      <c r="C64" s="32">
        <f>C65+C66+C67+C69+C68</f>
        <v>23693.399999999998</v>
      </c>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c r="EO64" s="116"/>
      <c r="EP64" s="116"/>
      <c r="EQ64" s="116"/>
      <c r="ER64" s="116"/>
      <c r="ES64" s="116"/>
      <c r="ET64" s="116"/>
      <c r="EU64" s="116"/>
      <c r="EV64" s="116"/>
      <c r="EW64" s="116"/>
      <c r="EX64" s="116"/>
      <c r="EY64" s="116"/>
      <c r="EZ64" s="116"/>
      <c r="FA64" s="116"/>
      <c r="FB64" s="116"/>
      <c r="FC64" s="116"/>
      <c r="FD64" s="116"/>
      <c r="FE64" s="116"/>
      <c r="FF64" s="116"/>
      <c r="FG64" s="116"/>
      <c r="FH64" s="116"/>
      <c r="FI64" s="116"/>
      <c r="FJ64" s="116"/>
      <c r="FK64" s="116"/>
      <c r="FL64" s="116"/>
      <c r="FM64" s="116"/>
      <c r="FN64" s="116"/>
      <c r="FO64" s="116"/>
      <c r="FP64" s="116"/>
      <c r="FQ64" s="116"/>
      <c r="FR64" s="116"/>
      <c r="FS64" s="116"/>
      <c r="FT64" s="116"/>
      <c r="FU64" s="116"/>
      <c r="FV64" s="116"/>
      <c r="FW64" s="116"/>
      <c r="FX64" s="116"/>
      <c r="FY64" s="116"/>
      <c r="FZ64" s="116"/>
      <c r="GA64" s="116"/>
      <c r="GB64" s="116"/>
      <c r="GC64" s="116"/>
      <c r="GD64" s="116"/>
      <c r="GE64" s="116"/>
      <c r="GF64" s="116"/>
      <c r="GG64" s="116"/>
      <c r="GH64" s="116"/>
      <c r="GI64" s="116"/>
      <c r="GJ64" s="116"/>
      <c r="GK64" s="116"/>
      <c r="GL64" s="116"/>
      <c r="GM64" s="116"/>
      <c r="GN64" s="116"/>
      <c r="GO64" s="116"/>
      <c r="GP64" s="116"/>
      <c r="GQ64" s="116"/>
      <c r="GR64" s="116"/>
      <c r="GS64" s="116"/>
      <c r="GT64" s="116"/>
      <c r="GU64" s="116"/>
      <c r="GV64" s="116"/>
      <c r="GW64" s="116"/>
      <c r="GX64" s="116"/>
      <c r="GY64" s="116"/>
      <c r="GZ64" s="116"/>
      <c r="HA64" s="116"/>
      <c r="HB64" s="116"/>
      <c r="HC64" s="116"/>
      <c r="HD64" s="116"/>
      <c r="HE64" s="116"/>
      <c r="HF64" s="116"/>
      <c r="HG64" s="116"/>
      <c r="HH64" s="116"/>
      <c r="HI64" s="116"/>
      <c r="HJ64" s="116"/>
      <c r="HK64" s="116"/>
      <c r="HL64" s="116"/>
      <c r="HM64" s="116"/>
      <c r="HN64" s="116"/>
      <c r="HO64" s="116"/>
      <c r="HP64" s="116"/>
      <c r="HQ64" s="116"/>
      <c r="HR64" s="116"/>
      <c r="HS64" s="116"/>
      <c r="HT64" s="116"/>
      <c r="HU64" s="116"/>
      <c r="HV64" s="116"/>
      <c r="HW64" s="116"/>
      <c r="HX64" s="116"/>
      <c r="HY64" s="116"/>
      <c r="HZ64" s="116"/>
      <c r="IA64" s="116"/>
      <c r="IB64" s="116"/>
      <c r="IC64" s="116"/>
      <c r="ID64" s="116"/>
      <c r="IE64" s="116"/>
    </row>
    <row r="65" spans="1:239" s="122" customFormat="1" ht="31.5">
      <c r="A65" s="43" t="s">
        <v>450</v>
      </c>
      <c r="B65" s="36" t="s">
        <v>280</v>
      </c>
      <c r="C65" s="37">
        <v>34.799999999999997</v>
      </c>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116"/>
      <c r="FC65" s="116"/>
      <c r="FD65" s="116"/>
      <c r="FE65" s="116"/>
      <c r="FF65" s="116"/>
      <c r="FG65" s="116"/>
      <c r="FH65" s="116"/>
      <c r="FI65" s="116"/>
      <c r="FJ65" s="116"/>
      <c r="FK65" s="116"/>
      <c r="FL65" s="116"/>
      <c r="FM65" s="116"/>
      <c r="FN65" s="116"/>
      <c r="FO65" s="116"/>
      <c r="FP65" s="116"/>
      <c r="FQ65" s="116"/>
      <c r="FR65" s="116"/>
      <c r="FS65" s="116"/>
      <c r="FT65" s="116"/>
      <c r="FU65" s="116"/>
      <c r="FV65" s="116"/>
      <c r="FW65" s="116"/>
      <c r="FX65" s="116"/>
      <c r="FY65" s="116"/>
      <c r="FZ65" s="116"/>
      <c r="GA65" s="116"/>
      <c r="GB65" s="116"/>
      <c r="GC65" s="116"/>
      <c r="GD65" s="116"/>
      <c r="GE65" s="116"/>
      <c r="GF65" s="116"/>
      <c r="GG65" s="116"/>
      <c r="GH65" s="116"/>
      <c r="GI65" s="116"/>
      <c r="GJ65" s="116"/>
      <c r="GK65" s="116"/>
      <c r="GL65" s="116"/>
      <c r="GM65" s="116"/>
      <c r="GN65" s="116"/>
      <c r="GO65" s="116"/>
      <c r="GP65" s="116"/>
      <c r="GQ65" s="116"/>
      <c r="GR65" s="116"/>
      <c r="GS65" s="116"/>
      <c r="GT65" s="116"/>
      <c r="GU65" s="116"/>
      <c r="GV65" s="116"/>
      <c r="GW65" s="116"/>
      <c r="GX65" s="116"/>
      <c r="GY65" s="116"/>
      <c r="GZ65" s="116"/>
      <c r="HA65" s="116"/>
      <c r="HB65" s="116"/>
      <c r="HC65" s="116"/>
      <c r="HD65" s="116"/>
      <c r="HE65" s="116"/>
      <c r="HF65" s="116"/>
      <c r="HG65" s="116"/>
      <c r="HH65" s="116"/>
      <c r="HI65" s="116"/>
      <c r="HJ65" s="116"/>
      <c r="HK65" s="116"/>
      <c r="HL65" s="116"/>
      <c r="HM65" s="116"/>
      <c r="HN65" s="116"/>
      <c r="HO65" s="116"/>
      <c r="HP65" s="116"/>
      <c r="HQ65" s="116"/>
      <c r="HR65" s="116"/>
      <c r="HS65" s="116"/>
      <c r="HT65" s="116"/>
      <c r="HU65" s="116"/>
      <c r="HV65" s="116"/>
      <c r="HW65" s="116"/>
      <c r="HX65" s="116"/>
      <c r="HY65" s="116"/>
      <c r="HZ65" s="116"/>
      <c r="IA65" s="116"/>
      <c r="IB65" s="116"/>
      <c r="IC65" s="116"/>
      <c r="ID65" s="116"/>
      <c r="IE65" s="116"/>
    </row>
    <row r="66" spans="1:239" s="122" customFormat="1" ht="31.5">
      <c r="A66" s="43" t="s">
        <v>451</v>
      </c>
      <c r="B66" s="36" t="s">
        <v>280</v>
      </c>
      <c r="C66" s="37">
        <v>2810</v>
      </c>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c r="EO66" s="116"/>
      <c r="EP66" s="116"/>
      <c r="EQ66" s="116"/>
      <c r="ER66" s="116"/>
      <c r="ES66" s="116"/>
      <c r="ET66" s="116"/>
      <c r="EU66" s="116"/>
      <c r="EV66" s="116"/>
      <c r="EW66" s="116"/>
      <c r="EX66" s="116"/>
      <c r="EY66" s="116"/>
      <c r="EZ66" s="116"/>
      <c r="FA66" s="116"/>
      <c r="FB66" s="116"/>
      <c r="FC66" s="116"/>
      <c r="FD66" s="116"/>
      <c r="FE66" s="116"/>
      <c r="FF66" s="116"/>
      <c r="FG66" s="116"/>
      <c r="FH66" s="116"/>
      <c r="FI66" s="116"/>
      <c r="FJ66" s="116"/>
      <c r="FK66" s="116"/>
      <c r="FL66" s="116"/>
      <c r="FM66" s="116"/>
      <c r="FN66" s="116"/>
      <c r="FO66" s="116"/>
      <c r="FP66" s="116"/>
      <c r="FQ66" s="116"/>
      <c r="FR66" s="116"/>
      <c r="FS66" s="116"/>
      <c r="FT66" s="116"/>
      <c r="FU66" s="116"/>
      <c r="FV66" s="116"/>
      <c r="FW66" s="116"/>
      <c r="FX66" s="116"/>
      <c r="FY66" s="116"/>
      <c r="FZ66" s="116"/>
      <c r="GA66" s="116"/>
      <c r="GB66" s="116"/>
      <c r="GC66" s="116"/>
      <c r="GD66" s="116"/>
      <c r="GE66" s="116"/>
      <c r="GF66" s="116"/>
      <c r="GG66" s="116"/>
      <c r="GH66" s="116"/>
      <c r="GI66" s="116"/>
      <c r="GJ66" s="116"/>
      <c r="GK66" s="116"/>
      <c r="GL66" s="116"/>
      <c r="GM66" s="116"/>
      <c r="GN66" s="116"/>
      <c r="GO66" s="116"/>
      <c r="GP66" s="116"/>
      <c r="GQ66" s="116"/>
      <c r="GR66" s="116"/>
      <c r="GS66" s="116"/>
      <c r="GT66" s="116"/>
      <c r="GU66" s="116"/>
      <c r="GV66" s="116"/>
      <c r="GW66" s="116"/>
      <c r="GX66" s="116"/>
      <c r="GY66" s="116"/>
      <c r="GZ66" s="116"/>
      <c r="HA66" s="116"/>
      <c r="HB66" s="116"/>
      <c r="HC66" s="116"/>
      <c r="HD66" s="116"/>
      <c r="HE66" s="116"/>
      <c r="HF66" s="116"/>
      <c r="HG66" s="116"/>
      <c r="HH66" s="116"/>
      <c r="HI66" s="116"/>
      <c r="HJ66" s="116"/>
      <c r="HK66" s="116"/>
      <c r="HL66" s="116"/>
      <c r="HM66" s="116"/>
      <c r="HN66" s="116"/>
      <c r="HO66" s="116"/>
      <c r="HP66" s="116"/>
      <c r="HQ66" s="116"/>
      <c r="HR66" s="116"/>
      <c r="HS66" s="116"/>
      <c r="HT66" s="116"/>
      <c r="HU66" s="116"/>
      <c r="HV66" s="116"/>
      <c r="HW66" s="116"/>
      <c r="HX66" s="116"/>
      <c r="HY66" s="116"/>
      <c r="HZ66" s="116"/>
      <c r="IA66" s="116"/>
      <c r="IB66" s="116"/>
      <c r="IC66" s="116"/>
      <c r="ID66" s="116"/>
      <c r="IE66" s="116"/>
    </row>
    <row r="67" spans="1:239" s="122" customFormat="1" ht="31.5">
      <c r="A67" s="43" t="s">
        <v>452</v>
      </c>
      <c r="B67" s="36" t="s">
        <v>280</v>
      </c>
      <c r="C67" s="37">
        <v>235.3</v>
      </c>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6"/>
      <c r="CD67" s="116"/>
      <c r="CE67" s="116"/>
      <c r="CF67" s="116"/>
      <c r="CG67" s="116"/>
      <c r="CH67" s="116"/>
      <c r="CI67" s="116"/>
      <c r="CJ67" s="116"/>
      <c r="CK67" s="116"/>
      <c r="CL67" s="116"/>
      <c r="CM67" s="116"/>
      <c r="CN67" s="116"/>
      <c r="CO67" s="116"/>
      <c r="CP67" s="116"/>
      <c r="CQ67" s="116"/>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116"/>
      <c r="FC67" s="116"/>
      <c r="FD67" s="116"/>
      <c r="FE67" s="116"/>
      <c r="FF67" s="116"/>
      <c r="FG67" s="116"/>
      <c r="FH67" s="116"/>
      <c r="FI67" s="116"/>
      <c r="FJ67" s="116"/>
      <c r="FK67" s="116"/>
      <c r="FL67" s="116"/>
      <c r="FM67" s="116"/>
      <c r="FN67" s="116"/>
      <c r="FO67" s="116"/>
      <c r="FP67" s="116"/>
      <c r="FQ67" s="116"/>
      <c r="FR67" s="116"/>
      <c r="FS67" s="116"/>
      <c r="FT67" s="116"/>
      <c r="FU67" s="116"/>
      <c r="FV67" s="116"/>
      <c r="FW67" s="116"/>
      <c r="FX67" s="116"/>
      <c r="FY67" s="116"/>
      <c r="FZ67" s="116"/>
      <c r="GA67" s="116"/>
      <c r="GB67" s="116"/>
      <c r="GC67" s="116"/>
      <c r="GD67" s="116"/>
      <c r="GE67" s="116"/>
      <c r="GF67" s="116"/>
      <c r="GG67" s="116"/>
      <c r="GH67" s="116"/>
      <c r="GI67" s="116"/>
      <c r="GJ67" s="116"/>
      <c r="GK67" s="116"/>
      <c r="GL67" s="116"/>
      <c r="GM67" s="116"/>
      <c r="GN67" s="116"/>
      <c r="GO67" s="116"/>
      <c r="GP67" s="116"/>
      <c r="GQ67" s="116"/>
      <c r="GR67" s="116"/>
      <c r="GS67" s="116"/>
      <c r="GT67" s="116"/>
      <c r="GU67" s="116"/>
      <c r="GV67" s="116"/>
      <c r="GW67" s="116"/>
      <c r="GX67" s="116"/>
      <c r="GY67" s="116"/>
      <c r="GZ67" s="116"/>
      <c r="HA67" s="116"/>
      <c r="HB67" s="116"/>
      <c r="HC67" s="116"/>
      <c r="HD67" s="116"/>
      <c r="HE67" s="116"/>
      <c r="HF67" s="116"/>
      <c r="HG67" s="116"/>
      <c r="HH67" s="116"/>
      <c r="HI67" s="116"/>
      <c r="HJ67" s="116"/>
      <c r="HK67" s="116"/>
      <c r="HL67" s="116"/>
      <c r="HM67" s="116"/>
      <c r="HN67" s="116"/>
      <c r="HO67" s="116"/>
      <c r="HP67" s="116"/>
      <c r="HQ67" s="116"/>
      <c r="HR67" s="116"/>
      <c r="HS67" s="116"/>
      <c r="HT67" s="116"/>
      <c r="HU67" s="116"/>
      <c r="HV67" s="116"/>
      <c r="HW67" s="116"/>
      <c r="HX67" s="116"/>
      <c r="HY67" s="116"/>
      <c r="HZ67" s="116"/>
      <c r="IA67" s="116"/>
      <c r="IB67" s="116"/>
      <c r="IC67" s="116"/>
      <c r="ID67" s="116"/>
      <c r="IE67" s="116"/>
    </row>
    <row r="68" spans="1:239" s="122" customFormat="1" ht="63">
      <c r="A68" s="43" t="s">
        <v>453</v>
      </c>
      <c r="B68" s="36" t="s">
        <v>454</v>
      </c>
      <c r="C68" s="37">
        <v>19920.099999999999</v>
      </c>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6"/>
      <c r="BI68" s="116"/>
      <c r="BJ68" s="116"/>
      <c r="BK68" s="116"/>
      <c r="BL68" s="116"/>
      <c r="BM68" s="116"/>
      <c r="BN68" s="116"/>
      <c r="BO68" s="116"/>
      <c r="BP68" s="116"/>
      <c r="BQ68" s="116"/>
      <c r="BR68" s="116"/>
      <c r="BS68" s="116"/>
      <c r="BT68" s="116"/>
      <c r="BU68" s="116"/>
      <c r="BV68" s="116"/>
      <c r="BW68" s="116"/>
      <c r="BX68" s="116"/>
      <c r="BY68" s="116"/>
      <c r="BZ68" s="116"/>
      <c r="CA68" s="116"/>
      <c r="CB68" s="116"/>
      <c r="CC68" s="116"/>
      <c r="CD68" s="116"/>
      <c r="CE68" s="116"/>
      <c r="CF68" s="116"/>
      <c r="CG68" s="116"/>
      <c r="CH68" s="116"/>
      <c r="CI68" s="116"/>
      <c r="CJ68" s="116"/>
      <c r="CK68" s="116"/>
      <c r="CL68" s="116"/>
      <c r="CM68" s="116"/>
      <c r="CN68" s="116"/>
      <c r="CO68" s="116"/>
      <c r="CP68" s="116"/>
      <c r="CQ68" s="116"/>
      <c r="CR68" s="116"/>
      <c r="CS68" s="116"/>
      <c r="CT68" s="116"/>
      <c r="CU68" s="116"/>
      <c r="CV68" s="116"/>
      <c r="CW68" s="116"/>
      <c r="CX68" s="116"/>
      <c r="CY68" s="116"/>
      <c r="CZ68" s="116"/>
      <c r="DA68" s="116"/>
      <c r="DB68" s="116"/>
      <c r="DC68" s="116"/>
      <c r="DD68" s="116"/>
      <c r="DE68" s="116"/>
      <c r="DF68" s="116"/>
      <c r="DG68" s="116"/>
      <c r="DH68" s="116"/>
      <c r="DI68" s="116"/>
      <c r="DJ68" s="116"/>
      <c r="DK68" s="116"/>
      <c r="DL68" s="116"/>
      <c r="DM68" s="116"/>
      <c r="DN68" s="116"/>
      <c r="DO68" s="116"/>
      <c r="DP68" s="116"/>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c r="EM68" s="116"/>
      <c r="EN68" s="116"/>
      <c r="EO68" s="116"/>
      <c r="EP68" s="116"/>
      <c r="EQ68" s="116"/>
      <c r="ER68" s="116"/>
      <c r="ES68" s="116"/>
      <c r="ET68" s="116"/>
      <c r="EU68" s="116"/>
      <c r="EV68" s="116"/>
      <c r="EW68" s="116"/>
      <c r="EX68" s="116"/>
      <c r="EY68" s="116"/>
      <c r="EZ68" s="116"/>
      <c r="FA68" s="116"/>
      <c r="FB68" s="116"/>
      <c r="FC68" s="116"/>
      <c r="FD68" s="116"/>
      <c r="FE68" s="116"/>
      <c r="FF68" s="116"/>
      <c r="FG68" s="116"/>
      <c r="FH68" s="116"/>
      <c r="FI68" s="116"/>
      <c r="FJ68" s="116"/>
      <c r="FK68" s="116"/>
      <c r="FL68" s="116"/>
      <c r="FM68" s="116"/>
      <c r="FN68" s="116"/>
      <c r="FO68" s="116"/>
      <c r="FP68" s="116"/>
      <c r="FQ68" s="116"/>
      <c r="FR68" s="116"/>
      <c r="FS68" s="116"/>
      <c r="FT68" s="116"/>
      <c r="FU68" s="116"/>
      <c r="FV68" s="116"/>
      <c r="FW68" s="116"/>
      <c r="FX68" s="116"/>
      <c r="FY68" s="116"/>
      <c r="FZ68" s="116"/>
      <c r="GA68" s="116"/>
      <c r="GB68" s="116"/>
      <c r="GC68" s="116"/>
      <c r="GD68" s="116"/>
      <c r="GE68" s="116"/>
      <c r="GF68" s="116"/>
      <c r="GG68" s="116"/>
      <c r="GH68" s="116"/>
      <c r="GI68" s="116"/>
      <c r="GJ68" s="116"/>
      <c r="GK68" s="116"/>
      <c r="GL68" s="116"/>
      <c r="GM68" s="116"/>
      <c r="GN68" s="116"/>
      <c r="GO68" s="116"/>
      <c r="GP68" s="116"/>
      <c r="GQ68" s="116"/>
      <c r="GR68" s="116"/>
      <c r="GS68" s="116"/>
      <c r="GT68" s="116"/>
      <c r="GU68" s="116"/>
      <c r="GV68" s="116"/>
      <c r="GW68" s="116"/>
      <c r="GX68" s="116"/>
      <c r="GY68" s="116"/>
      <c r="GZ68" s="116"/>
      <c r="HA68" s="116"/>
      <c r="HB68" s="116"/>
      <c r="HC68" s="116"/>
      <c r="HD68" s="116"/>
      <c r="HE68" s="116"/>
      <c r="HF68" s="116"/>
      <c r="HG68" s="116"/>
      <c r="HH68" s="116"/>
      <c r="HI68" s="116"/>
      <c r="HJ68" s="116"/>
      <c r="HK68" s="116"/>
      <c r="HL68" s="116"/>
      <c r="HM68" s="116"/>
      <c r="HN68" s="116"/>
      <c r="HO68" s="116"/>
      <c r="HP68" s="116"/>
      <c r="HQ68" s="116"/>
      <c r="HR68" s="116"/>
      <c r="HS68" s="116"/>
      <c r="HT68" s="116"/>
      <c r="HU68" s="116"/>
      <c r="HV68" s="116"/>
      <c r="HW68" s="116"/>
      <c r="HX68" s="116"/>
      <c r="HY68" s="116"/>
      <c r="HZ68" s="116"/>
      <c r="IA68" s="116"/>
      <c r="IB68" s="116"/>
      <c r="IC68" s="116"/>
      <c r="ID68" s="116"/>
      <c r="IE68" s="116"/>
    </row>
    <row r="69" spans="1:239" s="122" customFormat="1" ht="31.5">
      <c r="A69" s="43" t="s">
        <v>455</v>
      </c>
      <c r="B69" s="36" t="s">
        <v>280</v>
      </c>
      <c r="C69" s="37">
        <v>693.2</v>
      </c>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16"/>
      <c r="BH69" s="116"/>
      <c r="BI69" s="116"/>
      <c r="BJ69" s="116"/>
      <c r="BK69" s="116"/>
      <c r="BL69" s="116"/>
      <c r="BM69" s="116"/>
      <c r="BN69" s="116"/>
      <c r="BO69" s="116"/>
      <c r="BP69" s="116"/>
      <c r="BQ69" s="116"/>
      <c r="BR69" s="116"/>
      <c r="BS69" s="116"/>
      <c r="BT69" s="116"/>
      <c r="BU69" s="116"/>
      <c r="BV69" s="116"/>
      <c r="BW69" s="116"/>
      <c r="BX69" s="116"/>
      <c r="BY69" s="116"/>
      <c r="BZ69" s="116"/>
      <c r="CA69" s="116"/>
      <c r="CB69" s="116"/>
      <c r="CC69" s="116"/>
      <c r="CD69" s="116"/>
      <c r="CE69" s="116"/>
      <c r="CF69" s="116"/>
      <c r="CG69" s="116"/>
      <c r="CH69" s="116"/>
      <c r="CI69" s="116"/>
      <c r="CJ69" s="116"/>
      <c r="CK69" s="116"/>
      <c r="CL69" s="116"/>
      <c r="CM69" s="116"/>
      <c r="CN69" s="116"/>
      <c r="CO69" s="116"/>
      <c r="CP69" s="116"/>
      <c r="CQ69" s="116"/>
      <c r="CR69" s="116"/>
      <c r="CS69" s="116"/>
      <c r="CT69" s="116"/>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c r="EM69" s="116"/>
      <c r="EN69" s="116"/>
      <c r="EO69" s="116"/>
      <c r="EP69" s="116"/>
      <c r="EQ69" s="116"/>
      <c r="ER69" s="116"/>
      <c r="ES69" s="116"/>
      <c r="ET69" s="116"/>
      <c r="EU69" s="116"/>
      <c r="EV69" s="116"/>
      <c r="EW69" s="116"/>
      <c r="EX69" s="116"/>
      <c r="EY69" s="116"/>
      <c r="EZ69" s="116"/>
      <c r="FA69" s="116"/>
      <c r="FB69" s="116"/>
      <c r="FC69" s="116"/>
      <c r="FD69" s="116"/>
      <c r="FE69" s="116"/>
      <c r="FF69" s="116"/>
      <c r="FG69" s="116"/>
      <c r="FH69" s="116"/>
      <c r="FI69" s="116"/>
      <c r="FJ69" s="116"/>
      <c r="FK69" s="116"/>
      <c r="FL69" s="116"/>
      <c r="FM69" s="116"/>
      <c r="FN69" s="116"/>
      <c r="FO69" s="116"/>
      <c r="FP69" s="116"/>
      <c r="FQ69" s="116"/>
      <c r="FR69" s="116"/>
      <c r="FS69" s="116"/>
      <c r="FT69" s="116"/>
      <c r="FU69" s="116"/>
      <c r="FV69" s="116"/>
      <c r="FW69" s="116"/>
      <c r="FX69" s="116"/>
      <c r="FY69" s="116"/>
      <c r="FZ69" s="116"/>
      <c r="GA69" s="116"/>
      <c r="GB69" s="116"/>
      <c r="GC69" s="116"/>
      <c r="GD69" s="116"/>
      <c r="GE69" s="116"/>
      <c r="GF69" s="116"/>
      <c r="GG69" s="116"/>
      <c r="GH69" s="116"/>
      <c r="GI69" s="116"/>
      <c r="GJ69" s="116"/>
      <c r="GK69" s="116"/>
      <c r="GL69" s="116"/>
      <c r="GM69" s="116"/>
      <c r="GN69" s="116"/>
      <c r="GO69" s="116"/>
      <c r="GP69" s="116"/>
      <c r="GQ69" s="116"/>
      <c r="GR69" s="116"/>
      <c r="GS69" s="116"/>
      <c r="GT69" s="116"/>
      <c r="GU69" s="116"/>
      <c r="GV69" s="116"/>
      <c r="GW69" s="116"/>
      <c r="GX69" s="116"/>
      <c r="GY69" s="116"/>
      <c r="GZ69" s="116"/>
      <c r="HA69" s="116"/>
      <c r="HB69" s="116"/>
      <c r="HC69" s="116"/>
      <c r="HD69" s="116"/>
      <c r="HE69" s="116"/>
      <c r="HF69" s="116"/>
      <c r="HG69" s="116"/>
      <c r="HH69" s="116"/>
      <c r="HI69" s="116"/>
      <c r="HJ69" s="116"/>
      <c r="HK69" s="116"/>
      <c r="HL69" s="116"/>
      <c r="HM69" s="116"/>
      <c r="HN69" s="116"/>
      <c r="HO69" s="116"/>
      <c r="HP69" s="116"/>
      <c r="HQ69" s="116"/>
      <c r="HR69" s="116"/>
      <c r="HS69" s="116"/>
      <c r="HT69" s="116"/>
      <c r="HU69" s="116"/>
      <c r="HV69" s="116"/>
      <c r="HW69" s="116"/>
      <c r="HX69" s="116"/>
      <c r="HY69" s="116"/>
      <c r="HZ69" s="116"/>
      <c r="IA69" s="116"/>
      <c r="IB69" s="116"/>
      <c r="IC69" s="116"/>
      <c r="ID69" s="116"/>
      <c r="IE69" s="116"/>
    </row>
    <row r="70" spans="1:239" s="122" customFormat="1" ht="15.75">
      <c r="A70" s="43" t="s">
        <v>456</v>
      </c>
      <c r="B70" s="36" t="s">
        <v>457</v>
      </c>
      <c r="C70" s="32">
        <f>C71+C74</f>
        <v>2105.9</v>
      </c>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6"/>
      <c r="FD70" s="116"/>
      <c r="FE70" s="116"/>
      <c r="FF70" s="116"/>
      <c r="FG70" s="116"/>
      <c r="FH70" s="116"/>
      <c r="FI70" s="116"/>
      <c r="FJ70" s="116"/>
      <c r="FK70" s="116"/>
      <c r="FL70" s="116"/>
      <c r="FM70" s="116"/>
      <c r="FN70" s="116"/>
      <c r="FO70" s="116"/>
      <c r="FP70" s="116"/>
      <c r="FQ70" s="116"/>
      <c r="FR70" s="116"/>
      <c r="FS70" s="116"/>
      <c r="FT70" s="116"/>
      <c r="FU70" s="116"/>
      <c r="FV70" s="116"/>
      <c r="FW70" s="116"/>
      <c r="FX70" s="116"/>
      <c r="FY70" s="116"/>
      <c r="FZ70" s="116"/>
      <c r="GA70" s="116"/>
      <c r="GB70" s="116"/>
      <c r="GC70" s="116"/>
      <c r="GD70" s="116"/>
      <c r="GE70" s="116"/>
      <c r="GF70" s="116"/>
      <c r="GG70" s="116"/>
      <c r="GH70" s="116"/>
      <c r="GI70" s="116"/>
      <c r="GJ70" s="116"/>
      <c r="GK70" s="116"/>
      <c r="GL70" s="116"/>
      <c r="GM70" s="116"/>
      <c r="GN70" s="116"/>
      <c r="GO70" s="116"/>
      <c r="GP70" s="116"/>
      <c r="GQ70" s="116"/>
      <c r="GR70" s="116"/>
      <c r="GS70" s="116"/>
      <c r="GT70" s="116"/>
      <c r="GU70" s="116"/>
      <c r="GV70" s="116"/>
      <c r="GW70" s="116"/>
      <c r="GX70" s="116"/>
      <c r="GY70" s="116"/>
      <c r="GZ70" s="116"/>
      <c r="HA70" s="116"/>
      <c r="HB70" s="116"/>
      <c r="HC70" s="116"/>
      <c r="HD70" s="116"/>
      <c r="HE70" s="116"/>
      <c r="HF70" s="116"/>
      <c r="HG70" s="116"/>
      <c r="HH70" s="116"/>
      <c r="HI70" s="116"/>
      <c r="HJ70" s="116"/>
      <c r="HK70" s="116"/>
      <c r="HL70" s="116"/>
      <c r="HM70" s="116"/>
      <c r="HN70" s="116"/>
      <c r="HO70" s="116"/>
      <c r="HP70" s="116"/>
      <c r="HQ70" s="116"/>
      <c r="HR70" s="116"/>
      <c r="HS70" s="116"/>
      <c r="HT70" s="116"/>
      <c r="HU70" s="116"/>
      <c r="HV70" s="116"/>
      <c r="HW70" s="116"/>
      <c r="HX70" s="116"/>
      <c r="HY70" s="116"/>
      <c r="HZ70" s="116"/>
      <c r="IA70" s="116"/>
      <c r="IB70" s="116"/>
      <c r="IC70" s="116"/>
      <c r="ID70" s="116"/>
      <c r="IE70" s="116"/>
    </row>
    <row r="71" spans="1:239" s="122" customFormat="1" ht="31.5">
      <c r="A71" s="43" t="s">
        <v>458</v>
      </c>
      <c r="B71" s="36" t="s">
        <v>282</v>
      </c>
      <c r="C71" s="37">
        <f>C72+C73</f>
        <v>1895.9</v>
      </c>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6"/>
      <c r="BR71" s="116"/>
      <c r="BS71" s="116"/>
      <c r="BT71" s="116"/>
      <c r="BU71" s="116"/>
      <c r="BV71" s="116"/>
      <c r="BW71" s="116"/>
      <c r="BX71" s="116"/>
      <c r="BY71" s="116"/>
      <c r="BZ71" s="116"/>
      <c r="CA71" s="116"/>
      <c r="CB71" s="116"/>
      <c r="CC71" s="116"/>
      <c r="CD71" s="116"/>
      <c r="CE71" s="116"/>
      <c r="CF71" s="116"/>
      <c r="CG71" s="116"/>
      <c r="CH71" s="116"/>
      <c r="CI71" s="116"/>
      <c r="CJ71" s="116"/>
      <c r="CK71" s="116"/>
      <c r="CL71" s="116"/>
      <c r="CM71" s="116"/>
      <c r="CN71" s="116"/>
      <c r="CO71" s="116"/>
      <c r="CP71" s="116"/>
      <c r="CQ71" s="116"/>
      <c r="CR71" s="116"/>
      <c r="CS71" s="116"/>
      <c r="CT71" s="116"/>
      <c r="CU71" s="116"/>
      <c r="CV71" s="116"/>
      <c r="CW71" s="116"/>
      <c r="CX71" s="116"/>
      <c r="CY71" s="116"/>
      <c r="CZ71" s="116"/>
      <c r="DA71" s="116"/>
      <c r="DB71" s="116"/>
      <c r="DC71" s="116"/>
      <c r="DD71" s="116"/>
      <c r="DE71" s="116"/>
      <c r="DF71" s="116"/>
      <c r="DG71" s="116"/>
      <c r="DH71" s="116"/>
      <c r="DI71" s="116"/>
      <c r="DJ71" s="116"/>
      <c r="DK71" s="116"/>
      <c r="DL71" s="116"/>
      <c r="DM71" s="116"/>
      <c r="DN71" s="116"/>
      <c r="DO71" s="116"/>
      <c r="DP71" s="116"/>
      <c r="DQ71" s="116"/>
      <c r="DR71" s="116"/>
      <c r="DS71" s="116"/>
      <c r="DT71" s="116"/>
      <c r="DU71" s="116"/>
      <c r="DV71" s="116"/>
      <c r="DW71" s="116"/>
      <c r="DX71" s="116"/>
      <c r="DY71" s="116"/>
      <c r="DZ71" s="116"/>
      <c r="EA71" s="116"/>
      <c r="EB71" s="116"/>
      <c r="EC71" s="116"/>
      <c r="ED71" s="116"/>
      <c r="EE71" s="116"/>
      <c r="EF71" s="116"/>
      <c r="EG71" s="116"/>
      <c r="EH71" s="116"/>
      <c r="EI71" s="116"/>
      <c r="EJ71" s="116"/>
      <c r="EK71" s="116"/>
      <c r="EL71" s="116"/>
      <c r="EM71" s="116"/>
      <c r="EN71" s="116"/>
      <c r="EO71" s="116"/>
      <c r="EP71" s="116"/>
      <c r="EQ71" s="116"/>
      <c r="ER71" s="116"/>
      <c r="ES71" s="116"/>
      <c r="ET71" s="116"/>
      <c r="EU71" s="116"/>
      <c r="EV71" s="116"/>
      <c r="EW71" s="116"/>
      <c r="EX71" s="116"/>
      <c r="EY71" s="116"/>
      <c r="EZ71" s="116"/>
      <c r="FA71" s="116"/>
      <c r="FB71" s="116"/>
      <c r="FC71" s="116"/>
      <c r="FD71" s="116"/>
      <c r="FE71" s="116"/>
      <c r="FF71" s="116"/>
      <c r="FG71" s="116"/>
      <c r="FH71" s="116"/>
      <c r="FI71" s="116"/>
      <c r="FJ71" s="116"/>
      <c r="FK71" s="116"/>
      <c r="FL71" s="116"/>
      <c r="FM71" s="116"/>
      <c r="FN71" s="116"/>
      <c r="FO71" s="116"/>
      <c r="FP71" s="116"/>
      <c r="FQ71" s="116"/>
      <c r="FR71" s="116"/>
      <c r="FS71" s="116"/>
      <c r="FT71" s="116"/>
      <c r="FU71" s="116"/>
      <c r="FV71" s="116"/>
      <c r="FW71" s="116"/>
      <c r="FX71" s="116"/>
      <c r="FY71" s="116"/>
      <c r="FZ71" s="116"/>
      <c r="GA71" s="116"/>
      <c r="GB71" s="116"/>
      <c r="GC71" s="116"/>
      <c r="GD71" s="116"/>
      <c r="GE71" s="116"/>
      <c r="GF71" s="116"/>
      <c r="GG71" s="116"/>
      <c r="GH71" s="116"/>
      <c r="GI71" s="116"/>
      <c r="GJ71" s="116"/>
      <c r="GK71" s="116"/>
      <c r="GL71" s="116"/>
      <c r="GM71" s="116"/>
      <c r="GN71" s="116"/>
      <c r="GO71" s="116"/>
      <c r="GP71" s="116"/>
      <c r="GQ71" s="116"/>
      <c r="GR71" s="116"/>
      <c r="GS71" s="116"/>
      <c r="GT71" s="116"/>
      <c r="GU71" s="116"/>
      <c r="GV71" s="116"/>
      <c r="GW71" s="116"/>
      <c r="GX71" s="116"/>
      <c r="GY71" s="116"/>
      <c r="GZ71" s="116"/>
      <c r="HA71" s="116"/>
      <c r="HB71" s="116"/>
      <c r="HC71" s="116"/>
      <c r="HD71" s="116"/>
      <c r="HE71" s="116"/>
      <c r="HF71" s="116"/>
      <c r="HG71" s="116"/>
      <c r="HH71" s="116"/>
      <c r="HI71" s="116"/>
      <c r="HJ71" s="116"/>
      <c r="HK71" s="116"/>
      <c r="HL71" s="116"/>
      <c r="HM71" s="116"/>
      <c r="HN71" s="116"/>
      <c r="HO71" s="116"/>
      <c r="HP71" s="116"/>
      <c r="HQ71" s="116"/>
      <c r="HR71" s="116"/>
      <c r="HS71" s="116"/>
      <c r="HT71" s="116"/>
      <c r="HU71" s="116"/>
      <c r="HV71" s="116"/>
      <c r="HW71" s="116"/>
      <c r="HX71" s="116"/>
      <c r="HY71" s="116"/>
      <c r="HZ71" s="116"/>
      <c r="IA71" s="116"/>
      <c r="IB71" s="116"/>
      <c r="IC71" s="116"/>
      <c r="ID71" s="116"/>
      <c r="IE71" s="116"/>
    </row>
    <row r="72" spans="1:239" s="122" customFormat="1" ht="15.75">
      <c r="A72" s="43" t="s">
        <v>459</v>
      </c>
      <c r="B72" s="48" t="s">
        <v>632</v>
      </c>
      <c r="C72" s="37">
        <v>0</v>
      </c>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6"/>
      <c r="BQ72" s="116"/>
      <c r="BR72" s="116"/>
      <c r="BS72" s="116"/>
      <c r="BT72" s="116"/>
      <c r="BU72" s="116"/>
      <c r="BV72" s="116"/>
      <c r="BW72" s="116"/>
      <c r="BX72" s="116"/>
      <c r="BY72" s="116"/>
      <c r="BZ72" s="116"/>
      <c r="CA72" s="116"/>
      <c r="CB72" s="116"/>
      <c r="CC72" s="116"/>
      <c r="CD72" s="116"/>
      <c r="CE72" s="116"/>
      <c r="CF72" s="116"/>
      <c r="CG72" s="116"/>
      <c r="CH72" s="116"/>
      <c r="CI72" s="116"/>
      <c r="CJ72" s="116"/>
      <c r="CK72" s="116"/>
      <c r="CL72" s="116"/>
      <c r="CM72" s="116"/>
      <c r="CN72" s="116"/>
      <c r="CO72" s="116"/>
      <c r="CP72" s="116"/>
      <c r="CQ72" s="116"/>
      <c r="CR72" s="116"/>
      <c r="CS72" s="116"/>
      <c r="CT72" s="116"/>
      <c r="CU72" s="116"/>
      <c r="CV72" s="116"/>
      <c r="CW72" s="116"/>
      <c r="CX72" s="116"/>
      <c r="CY72" s="116"/>
      <c r="CZ72" s="116"/>
      <c r="DA72" s="116"/>
      <c r="DB72" s="116"/>
      <c r="DC72" s="116"/>
      <c r="DD72" s="116"/>
      <c r="DE72" s="116"/>
      <c r="DF72" s="116"/>
      <c r="DG72" s="116"/>
      <c r="DH72" s="116"/>
      <c r="DI72" s="116"/>
      <c r="DJ72" s="116"/>
      <c r="DK72" s="116"/>
      <c r="DL72" s="116"/>
      <c r="DM72" s="116"/>
      <c r="DN72" s="116"/>
      <c r="DO72" s="116"/>
      <c r="DP72" s="116"/>
      <c r="DQ72" s="116"/>
      <c r="DR72" s="116"/>
      <c r="DS72" s="116"/>
      <c r="DT72" s="116"/>
      <c r="DU72" s="116"/>
      <c r="DV72" s="116"/>
      <c r="DW72" s="116"/>
      <c r="DX72" s="116"/>
      <c r="DY72" s="116"/>
      <c r="DZ72" s="116"/>
      <c r="EA72" s="116"/>
      <c r="EB72" s="116"/>
      <c r="EC72" s="116"/>
      <c r="ED72" s="116"/>
      <c r="EE72" s="116"/>
      <c r="EF72" s="116"/>
      <c r="EG72" s="116"/>
      <c r="EH72" s="116"/>
      <c r="EI72" s="116"/>
      <c r="EJ72" s="116"/>
      <c r="EK72" s="116"/>
      <c r="EL72" s="116"/>
      <c r="EM72" s="116"/>
      <c r="EN72" s="116"/>
      <c r="EO72" s="116"/>
      <c r="EP72" s="116"/>
      <c r="EQ72" s="116"/>
      <c r="ER72" s="116"/>
      <c r="ES72" s="116"/>
      <c r="ET72" s="116"/>
      <c r="EU72" s="116"/>
      <c r="EV72" s="116"/>
      <c r="EW72" s="116"/>
      <c r="EX72" s="116"/>
      <c r="EY72" s="116"/>
      <c r="EZ72" s="116"/>
      <c r="FA72" s="116"/>
      <c r="FB72" s="116"/>
      <c r="FC72" s="116"/>
      <c r="FD72" s="116"/>
      <c r="FE72" s="116"/>
      <c r="FF72" s="116"/>
      <c r="FG72" s="116"/>
      <c r="FH72" s="116"/>
      <c r="FI72" s="116"/>
      <c r="FJ72" s="116"/>
      <c r="FK72" s="116"/>
      <c r="FL72" s="116"/>
      <c r="FM72" s="116"/>
      <c r="FN72" s="116"/>
      <c r="FO72" s="116"/>
      <c r="FP72" s="116"/>
      <c r="FQ72" s="116"/>
      <c r="FR72" s="116"/>
      <c r="FS72" s="116"/>
      <c r="FT72" s="116"/>
      <c r="FU72" s="116"/>
      <c r="FV72" s="116"/>
      <c r="FW72" s="116"/>
      <c r="FX72" s="116"/>
      <c r="FY72" s="116"/>
      <c r="FZ72" s="116"/>
      <c r="GA72" s="116"/>
      <c r="GB72" s="116"/>
      <c r="GC72" s="116"/>
      <c r="GD72" s="116"/>
      <c r="GE72" s="116"/>
      <c r="GF72" s="116"/>
      <c r="GG72" s="116"/>
      <c r="GH72" s="116"/>
      <c r="GI72" s="116"/>
      <c r="GJ72" s="116"/>
      <c r="GK72" s="116"/>
      <c r="GL72" s="116"/>
      <c r="GM72" s="116"/>
      <c r="GN72" s="116"/>
      <c r="GO72" s="116"/>
      <c r="GP72" s="116"/>
      <c r="GQ72" s="116"/>
      <c r="GR72" s="116"/>
      <c r="GS72" s="116"/>
      <c r="GT72" s="116"/>
      <c r="GU72" s="116"/>
      <c r="GV72" s="116"/>
      <c r="GW72" s="116"/>
      <c r="GX72" s="116"/>
      <c r="GY72" s="116"/>
      <c r="GZ72" s="116"/>
      <c r="HA72" s="116"/>
      <c r="HB72" s="116"/>
      <c r="HC72" s="116"/>
      <c r="HD72" s="116"/>
      <c r="HE72" s="116"/>
      <c r="HF72" s="116"/>
      <c r="HG72" s="116"/>
      <c r="HH72" s="116"/>
      <c r="HI72" s="116"/>
      <c r="HJ72" s="116"/>
      <c r="HK72" s="116"/>
      <c r="HL72" s="116"/>
      <c r="HM72" s="116"/>
      <c r="HN72" s="116"/>
      <c r="HO72" s="116"/>
      <c r="HP72" s="116"/>
      <c r="HQ72" s="116"/>
      <c r="HR72" s="116"/>
      <c r="HS72" s="116"/>
      <c r="HT72" s="116"/>
      <c r="HU72" s="116"/>
      <c r="HV72" s="116"/>
      <c r="HW72" s="116"/>
      <c r="HX72" s="116"/>
      <c r="HY72" s="116"/>
      <c r="HZ72" s="116"/>
      <c r="IA72" s="116"/>
      <c r="IB72" s="116"/>
      <c r="IC72" s="116"/>
      <c r="ID72" s="116"/>
      <c r="IE72" s="116"/>
    </row>
    <row r="73" spans="1:239" s="122" customFormat="1" ht="15.75">
      <c r="A73" s="43" t="s">
        <v>460</v>
      </c>
      <c r="B73" s="36" t="s">
        <v>633</v>
      </c>
      <c r="C73" s="37">
        <v>1895.9</v>
      </c>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6"/>
      <c r="BQ73" s="116"/>
      <c r="BR73" s="116"/>
      <c r="BS73" s="116"/>
      <c r="BT73" s="116"/>
      <c r="BU73" s="116"/>
      <c r="BV73" s="116"/>
      <c r="BW73" s="116"/>
      <c r="BX73" s="116"/>
      <c r="BY73" s="116"/>
      <c r="BZ73" s="116"/>
      <c r="CA73" s="116"/>
      <c r="CB73" s="116"/>
      <c r="CC73" s="116"/>
      <c r="CD73" s="116"/>
      <c r="CE73" s="116"/>
      <c r="CF73" s="116"/>
      <c r="CG73" s="116"/>
      <c r="CH73" s="116"/>
      <c r="CI73" s="116"/>
      <c r="CJ73" s="116"/>
      <c r="CK73" s="116"/>
      <c r="CL73" s="116"/>
      <c r="CM73" s="116"/>
      <c r="CN73" s="116"/>
      <c r="CO73" s="116"/>
      <c r="CP73" s="116"/>
      <c r="CQ73" s="116"/>
      <c r="CR73" s="116"/>
      <c r="CS73" s="116"/>
      <c r="CT73" s="116"/>
      <c r="CU73" s="116"/>
      <c r="CV73" s="116"/>
      <c r="CW73" s="116"/>
      <c r="CX73" s="116"/>
      <c r="CY73" s="116"/>
      <c r="CZ73" s="116"/>
      <c r="DA73" s="116"/>
      <c r="DB73" s="116"/>
      <c r="DC73" s="116"/>
      <c r="DD73" s="116"/>
      <c r="DE73" s="116"/>
      <c r="DF73" s="116"/>
      <c r="DG73" s="116"/>
      <c r="DH73" s="116"/>
      <c r="DI73" s="116"/>
      <c r="DJ73" s="116"/>
      <c r="DK73" s="116"/>
      <c r="DL73" s="116"/>
      <c r="DM73" s="116"/>
      <c r="DN73" s="116"/>
      <c r="DO73" s="116"/>
      <c r="DP73" s="116"/>
      <c r="DQ73" s="116"/>
      <c r="DR73" s="116"/>
      <c r="DS73" s="116"/>
      <c r="DT73" s="116"/>
      <c r="DU73" s="116"/>
      <c r="DV73" s="116"/>
      <c r="DW73" s="116"/>
      <c r="DX73" s="116"/>
      <c r="DY73" s="116"/>
      <c r="DZ73" s="116"/>
      <c r="EA73" s="116"/>
      <c r="EB73" s="116"/>
      <c r="EC73" s="116"/>
      <c r="ED73" s="116"/>
      <c r="EE73" s="116"/>
      <c r="EF73" s="116"/>
      <c r="EG73" s="116"/>
      <c r="EH73" s="116"/>
      <c r="EI73" s="116"/>
      <c r="EJ73" s="116"/>
      <c r="EK73" s="116"/>
      <c r="EL73" s="116"/>
      <c r="EM73" s="116"/>
      <c r="EN73" s="116"/>
      <c r="EO73" s="116"/>
      <c r="EP73" s="116"/>
      <c r="EQ73" s="116"/>
      <c r="ER73" s="116"/>
      <c r="ES73" s="116"/>
      <c r="ET73" s="116"/>
      <c r="EU73" s="116"/>
      <c r="EV73" s="116"/>
      <c r="EW73" s="116"/>
      <c r="EX73" s="116"/>
      <c r="EY73" s="116"/>
      <c r="EZ73" s="116"/>
      <c r="FA73" s="116"/>
      <c r="FB73" s="116"/>
      <c r="FC73" s="116"/>
      <c r="FD73" s="116"/>
      <c r="FE73" s="116"/>
      <c r="FF73" s="116"/>
      <c r="FG73" s="116"/>
      <c r="FH73" s="116"/>
      <c r="FI73" s="116"/>
      <c r="FJ73" s="116"/>
      <c r="FK73" s="116"/>
      <c r="FL73" s="116"/>
      <c r="FM73" s="116"/>
      <c r="FN73" s="116"/>
      <c r="FO73" s="116"/>
      <c r="FP73" s="116"/>
      <c r="FQ73" s="116"/>
      <c r="FR73" s="116"/>
      <c r="FS73" s="116"/>
      <c r="FT73" s="116"/>
      <c r="FU73" s="116"/>
      <c r="FV73" s="116"/>
      <c r="FW73" s="116"/>
      <c r="FX73" s="116"/>
      <c r="FY73" s="116"/>
      <c r="FZ73" s="116"/>
      <c r="GA73" s="116"/>
      <c r="GB73" s="116"/>
      <c r="GC73" s="116"/>
      <c r="GD73" s="116"/>
      <c r="GE73" s="116"/>
      <c r="GF73" s="116"/>
      <c r="GG73" s="116"/>
      <c r="GH73" s="116"/>
      <c r="GI73" s="116"/>
      <c r="GJ73" s="116"/>
      <c r="GK73" s="116"/>
      <c r="GL73" s="116"/>
      <c r="GM73" s="116"/>
      <c r="GN73" s="116"/>
      <c r="GO73" s="116"/>
      <c r="GP73" s="116"/>
      <c r="GQ73" s="116"/>
      <c r="GR73" s="116"/>
      <c r="GS73" s="116"/>
      <c r="GT73" s="116"/>
      <c r="GU73" s="116"/>
      <c r="GV73" s="116"/>
      <c r="GW73" s="116"/>
      <c r="GX73" s="116"/>
      <c r="GY73" s="116"/>
      <c r="GZ73" s="116"/>
      <c r="HA73" s="116"/>
      <c r="HB73" s="116"/>
      <c r="HC73" s="116"/>
      <c r="HD73" s="116"/>
      <c r="HE73" s="116"/>
      <c r="HF73" s="116"/>
      <c r="HG73" s="116"/>
      <c r="HH73" s="116"/>
      <c r="HI73" s="116"/>
      <c r="HJ73" s="116"/>
      <c r="HK73" s="116"/>
      <c r="HL73" s="116"/>
      <c r="HM73" s="116"/>
      <c r="HN73" s="116"/>
      <c r="HO73" s="116"/>
      <c r="HP73" s="116"/>
      <c r="HQ73" s="116"/>
      <c r="HR73" s="116"/>
      <c r="HS73" s="116"/>
      <c r="HT73" s="116"/>
      <c r="HU73" s="116"/>
      <c r="HV73" s="116"/>
      <c r="HW73" s="116"/>
      <c r="HX73" s="116"/>
      <c r="HY73" s="116"/>
      <c r="HZ73" s="116"/>
      <c r="IA73" s="116"/>
      <c r="IB73" s="116"/>
      <c r="IC73" s="116"/>
      <c r="ID73" s="116"/>
      <c r="IE73" s="116"/>
    </row>
    <row r="74" spans="1:239" s="122" customFormat="1" ht="15.75">
      <c r="A74" s="43" t="s">
        <v>461</v>
      </c>
      <c r="B74" s="36" t="s">
        <v>457</v>
      </c>
      <c r="C74" s="37">
        <f>C75</f>
        <v>210</v>
      </c>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6"/>
      <c r="BQ74" s="116"/>
      <c r="BR74" s="116"/>
      <c r="BS74" s="116"/>
      <c r="BT74" s="116"/>
      <c r="BU74" s="116"/>
      <c r="BV74" s="116"/>
      <c r="BW74" s="116"/>
      <c r="BX74" s="116"/>
      <c r="BY74" s="116"/>
      <c r="BZ74" s="116"/>
      <c r="CA74" s="116"/>
      <c r="CB74" s="116"/>
      <c r="CC74" s="116"/>
      <c r="CD74" s="116"/>
      <c r="CE74" s="116"/>
      <c r="CF74" s="116"/>
      <c r="CG74" s="116"/>
      <c r="CH74" s="116"/>
      <c r="CI74" s="116"/>
      <c r="CJ74" s="116"/>
      <c r="CK74" s="116"/>
      <c r="CL74" s="116"/>
      <c r="CM74" s="116"/>
      <c r="CN74" s="116"/>
      <c r="CO74" s="116"/>
      <c r="CP74" s="116"/>
      <c r="CQ74" s="116"/>
      <c r="CR74" s="116"/>
      <c r="CS74" s="116"/>
      <c r="CT74" s="116"/>
      <c r="CU74" s="116"/>
      <c r="CV74" s="116"/>
      <c r="CW74" s="116"/>
      <c r="CX74" s="116"/>
      <c r="CY74" s="116"/>
      <c r="CZ74" s="116"/>
      <c r="DA74" s="116"/>
      <c r="DB74" s="116"/>
      <c r="DC74" s="116"/>
      <c r="DD74" s="116"/>
      <c r="DE74" s="116"/>
      <c r="DF74" s="116"/>
      <c r="DG74" s="116"/>
      <c r="DH74" s="116"/>
      <c r="DI74" s="116"/>
      <c r="DJ74" s="116"/>
      <c r="DK74" s="116"/>
      <c r="DL74" s="116"/>
      <c r="DM74" s="116"/>
      <c r="DN74" s="116"/>
      <c r="DO74" s="116"/>
      <c r="DP74" s="116"/>
      <c r="DQ74" s="116"/>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c r="EN74" s="116"/>
      <c r="EO74" s="116"/>
      <c r="EP74" s="116"/>
      <c r="EQ74" s="116"/>
      <c r="ER74" s="116"/>
      <c r="ES74" s="116"/>
      <c r="ET74" s="116"/>
      <c r="EU74" s="116"/>
      <c r="EV74" s="116"/>
      <c r="EW74" s="116"/>
      <c r="EX74" s="116"/>
      <c r="EY74" s="116"/>
      <c r="EZ74" s="116"/>
      <c r="FA74" s="116"/>
      <c r="FB74" s="116"/>
      <c r="FC74" s="116"/>
      <c r="FD74" s="116"/>
      <c r="FE74" s="116"/>
      <c r="FF74" s="116"/>
      <c r="FG74" s="116"/>
      <c r="FH74" s="116"/>
      <c r="FI74" s="116"/>
      <c r="FJ74" s="116"/>
      <c r="FK74" s="116"/>
      <c r="FL74" s="116"/>
      <c r="FM74" s="116"/>
      <c r="FN74" s="116"/>
      <c r="FO74" s="116"/>
      <c r="FP74" s="116"/>
      <c r="FQ74" s="116"/>
      <c r="FR74" s="116"/>
      <c r="FS74" s="116"/>
      <c r="FT74" s="116"/>
      <c r="FU74" s="116"/>
      <c r="FV74" s="116"/>
      <c r="FW74" s="116"/>
      <c r="FX74" s="116"/>
      <c r="FY74" s="116"/>
      <c r="FZ74" s="116"/>
      <c r="GA74" s="116"/>
      <c r="GB74" s="116"/>
      <c r="GC74" s="116"/>
      <c r="GD74" s="116"/>
      <c r="GE74" s="116"/>
      <c r="GF74" s="116"/>
      <c r="GG74" s="116"/>
      <c r="GH74" s="116"/>
      <c r="GI74" s="116"/>
      <c r="GJ74" s="116"/>
      <c r="GK74" s="116"/>
      <c r="GL74" s="116"/>
      <c r="GM74" s="116"/>
      <c r="GN74" s="116"/>
      <c r="GO74" s="116"/>
      <c r="GP74" s="116"/>
      <c r="GQ74" s="116"/>
      <c r="GR74" s="116"/>
      <c r="GS74" s="116"/>
      <c r="GT74" s="116"/>
      <c r="GU74" s="116"/>
      <c r="GV74" s="116"/>
      <c r="GW74" s="116"/>
      <c r="GX74" s="116"/>
      <c r="GY74" s="116"/>
      <c r="GZ74" s="116"/>
      <c r="HA74" s="116"/>
      <c r="HB74" s="116"/>
      <c r="HC74" s="116"/>
      <c r="HD74" s="116"/>
      <c r="HE74" s="116"/>
      <c r="HF74" s="116"/>
      <c r="HG74" s="116"/>
      <c r="HH74" s="116"/>
      <c r="HI74" s="116"/>
      <c r="HJ74" s="116"/>
      <c r="HK74" s="116"/>
      <c r="HL74" s="116"/>
      <c r="HM74" s="116"/>
      <c r="HN74" s="116"/>
      <c r="HO74" s="116"/>
      <c r="HP74" s="116"/>
      <c r="HQ74" s="116"/>
      <c r="HR74" s="116"/>
      <c r="HS74" s="116"/>
      <c r="HT74" s="116"/>
      <c r="HU74" s="116"/>
      <c r="HV74" s="116"/>
      <c r="HW74" s="116"/>
      <c r="HX74" s="116"/>
      <c r="HY74" s="116"/>
      <c r="HZ74" s="116"/>
      <c r="IA74" s="116"/>
      <c r="IB74" s="116"/>
      <c r="IC74" s="116"/>
      <c r="ID74" s="116"/>
      <c r="IE74" s="116"/>
    </row>
    <row r="75" spans="1:239" s="122" customFormat="1" ht="15.75">
      <c r="A75" s="43" t="s">
        <v>462</v>
      </c>
      <c r="B75" s="36" t="s">
        <v>457</v>
      </c>
      <c r="C75" s="37">
        <v>210</v>
      </c>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6"/>
      <c r="BQ75" s="116"/>
      <c r="BR75" s="116"/>
      <c r="BS75" s="116"/>
      <c r="BT75" s="116"/>
      <c r="BU75" s="116"/>
      <c r="BV75" s="116"/>
      <c r="BW75" s="116"/>
      <c r="BX75" s="116"/>
      <c r="BY75" s="116"/>
      <c r="BZ75" s="116"/>
      <c r="CA75" s="116"/>
      <c r="CB75" s="116"/>
      <c r="CC75" s="116"/>
      <c r="CD75" s="116"/>
      <c r="CE75" s="116"/>
      <c r="CF75" s="116"/>
      <c r="CG75" s="116"/>
      <c r="CH75" s="116"/>
      <c r="CI75" s="116"/>
      <c r="CJ75" s="116"/>
      <c r="CK75" s="116"/>
      <c r="CL75" s="116"/>
      <c r="CM75" s="116"/>
      <c r="CN75" s="116"/>
      <c r="CO75" s="116"/>
      <c r="CP75" s="116"/>
      <c r="CQ75" s="116"/>
      <c r="CR75" s="116"/>
      <c r="CS75" s="116"/>
      <c r="CT75" s="116"/>
      <c r="CU75" s="116"/>
      <c r="CV75" s="116"/>
      <c r="CW75" s="116"/>
      <c r="CX75" s="116"/>
      <c r="CY75" s="116"/>
      <c r="CZ75" s="116"/>
      <c r="DA75" s="116"/>
      <c r="DB75" s="116"/>
      <c r="DC75" s="116"/>
      <c r="DD75" s="116"/>
      <c r="DE75" s="116"/>
      <c r="DF75" s="116"/>
      <c r="DG75" s="116"/>
      <c r="DH75" s="116"/>
      <c r="DI75" s="116"/>
      <c r="DJ75" s="116"/>
      <c r="DK75" s="116"/>
      <c r="DL75" s="116"/>
      <c r="DM75" s="116"/>
      <c r="DN75" s="116"/>
      <c r="DO75" s="116"/>
      <c r="DP75" s="116"/>
      <c r="DQ75" s="116"/>
      <c r="DR75" s="116"/>
      <c r="DS75" s="116"/>
      <c r="DT75" s="116"/>
      <c r="DU75" s="116"/>
      <c r="DV75" s="116"/>
      <c r="DW75" s="116"/>
      <c r="DX75" s="116"/>
      <c r="DY75" s="116"/>
      <c r="DZ75" s="116"/>
      <c r="EA75" s="116"/>
      <c r="EB75" s="116"/>
      <c r="EC75" s="116"/>
      <c r="ED75" s="116"/>
      <c r="EE75" s="116"/>
      <c r="EF75" s="116"/>
      <c r="EG75" s="116"/>
      <c r="EH75" s="116"/>
      <c r="EI75" s="116"/>
      <c r="EJ75" s="116"/>
      <c r="EK75" s="116"/>
      <c r="EL75" s="116"/>
      <c r="EM75" s="116"/>
      <c r="EN75" s="116"/>
      <c r="EO75" s="116"/>
      <c r="EP75" s="116"/>
      <c r="EQ75" s="116"/>
      <c r="ER75" s="116"/>
      <c r="ES75" s="116"/>
      <c r="ET75" s="116"/>
      <c r="EU75" s="116"/>
      <c r="EV75" s="116"/>
      <c r="EW75" s="116"/>
      <c r="EX75" s="116"/>
      <c r="EY75" s="116"/>
      <c r="EZ75" s="116"/>
      <c r="FA75" s="116"/>
      <c r="FB75" s="116"/>
      <c r="FC75" s="116"/>
      <c r="FD75" s="116"/>
      <c r="FE75" s="116"/>
      <c r="FF75" s="116"/>
      <c r="FG75" s="116"/>
      <c r="FH75" s="116"/>
      <c r="FI75" s="116"/>
      <c r="FJ75" s="116"/>
      <c r="FK75" s="116"/>
      <c r="FL75" s="116"/>
      <c r="FM75" s="116"/>
      <c r="FN75" s="116"/>
      <c r="FO75" s="116"/>
      <c r="FP75" s="116"/>
      <c r="FQ75" s="116"/>
      <c r="FR75" s="116"/>
      <c r="FS75" s="116"/>
      <c r="FT75" s="116"/>
      <c r="FU75" s="116"/>
      <c r="FV75" s="116"/>
      <c r="FW75" s="116"/>
      <c r="FX75" s="116"/>
      <c r="FY75" s="116"/>
      <c r="FZ75" s="116"/>
      <c r="GA75" s="116"/>
      <c r="GB75" s="116"/>
      <c r="GC75" s="116"/>
      <c r="GD75" s="116"/>
      <c r="GE75" s="116"/>
      <c r="GF75" s="116"/>
      <c r="GG75" s="116"/>
      <c r="GH75" s="116"/>
      <c r="GI75" s="116"/>
      <c r="GJ75" s="116"/>
      <c r="GK75" s="116"/>
      <c r="GL75" s="116"/>
      <c r="GM75" s="116"/>
      <c r="GN75" s="116"/>
      <c r="GO75" s="116"/>
      <c r="GP75" s="116"/>
      <c r="GQ75" s="116"/>
      <c r="GR75" s="116"/>
      <c r="GS75" s="116"/>
      <c r="GT75" s="116"/>
      <c r="GU75" s="116"/>
      <c r="GV75" s="116"/>
      <c r="GW75" s="116"/>
      <c r="GX75" s="116"/>
      <c r="GY75" s="116"/>
      <c r="GZ75" s="116"/>
      <c r="HA75" s="116"/>
      <c r="HB75" s="116"/>
      <c r="HC75" s="116"/>
      <c r="HD75" s="116"/>
      <c r="HE75" s="116"/>
      <c r="HF75" s="116"/>
      <c r="HG75" s="116"/>
      <c r="HH75" s="116"/>
      <c r="HI75" s="116"/>
      <c r="HJ75" s="116"/>
      <c r="HK75" s="116"/>
      <c r="HL75" s="116"/>
      <c r="HM75" s="116"/>
      <c r="HN75" s="116"/>
      <c r="HO75" s="116"/>
      <c r="HP75" s="116"/>
      <c r="HQ75" s="116"/>
      <c r="HR75" s="116"/>
      <c r="HS75" s="116"/>
      <c r="HT75" s="116"/>
      <c r="HU75" s="116"/>
      <c r="HV75" s="116"/>
      <c r="HW75" s="116"/>
      <c r="HX75" s="116"/>
      <c r="HY75" s="116"/>
      <c r="HZ75" s="116"/>
      <c r="IA75" s="116"/>
      <c r="IB75" s="116"/>
      <c r="IC75" s="116"/>
      <c r="ID75" s="116"/>
      <c r="IE75" s="116"/>
    </row>
    <row r="76" spans="1:239" s="116" customFormat="1" ht="15.75">
      <c r="A76" s="30" t="s">
        <v>463</v>
      </c>
      <c r="B76" s="31" t="s">
        <v>464</v>
      </c>
      <c r="C76" s="32">
        <f>SUM(C77:C81)</f>
        <v>32676.3</v>
      </c>
    </row>
    <row r="77" spans="1:239" s="116" customFormat="1" ht="78.75">
      <c r="A77" s="38" t="s">
        <v>465</v>
      </c>
      <c r="B77" s="36" t="s">
        <v>288</v>
      </c>
      <c r="C77" s="37">
        <v>5.7</v>
      </c>
    </row>
    <row r="78" spans="1:239" s="116" customFormat="1" ht="94.5">
      <c r="A78" s="43" t="s">
        <v>466</v>
      </c>
      <c r="B78" s="36" t="s">
        <v>467</v>
      </c>
      <c r="C78" s="37">
        <v>10000</v>
      </c>
    </row>
    <row r="79" spans="1:239" s="116" customFormat="1" ht="47.25">
      <c r="A79" s="45" t="s">
        <v>468</v>
      </c>
      <c r="B79" s="36" t="s">
        <v>469</v>
      </c>
      <c r="C79" s="37">
        <v>20250</v>
      </c>
    </row>
    <row r="80" spans="1:239" s="116" customFormat="1" ht="47.25">
      <c r="A80" s="45" t="s">
        <v>470</v>
      </c>
      <c r="B80" s="36" t="s">
        <v>471</v>
      </c>
      <c r="C80" s="37">
        <v>1800</v>
      </c>
    </row>
    <row r="81" spans="1:240" s="116" customFormat="1" ht="78.75">
      <c r="A81" s="45" t="s">
        <v>472</v>
      </c>
      <c r="B81" s="47" t="s">
        <v>473</v>
      </c>
      <c r="C81" s="37">
        <v>620.6</v>
      </c>
    </row>
    <row r="82" spans="1:240" s="116" customFormat="1" ht="15.75">
      <c r="A82" s="30" t="s">
        <v>474</v>
      </c>
      <c r="B82" s="31" t="s">
        <v>475</v>
      </c>
      <c r="C82" s="49">
        <f>SUM(C83:C104)</f>
        <v>8623.9</v>
      </c>
    </row>
    <row r="83" spans="1:240" s="116" customFormat="1" ht="78.75">
      <c r="A83" s="43" t="s">
        <v>476</v>
      </c>
      <c r="B83" s="36" t="s">
        <v>477</v>
      </c>
      <c r="C83" s="37">
        <v>900</v>
      </c>
    </row>
    <row r="84" spans="1:240" s="116" customFormat="1" ht="63">
      <c r="A84" s="43" t="s">
        <v>478</v>
      </c>
      <c r="B84" s="36" t="s">
        <v>479</v>
      </c>
      <c r="C84" s="37">
        <v>50</v>
      </c>
    </row>
    <row r="85" spans="1:240" s="116" customFormat="1" ht="15.75">
      <c r="A85" s="43" t="s">
        <v>480</v>
      </c>
      <c r="B85" s="157" t="s">
        <v>481</v>
      </c>
      <c r="C85" s="37">
        <v>150</v>
      </c>
    </row>
    <row r="86" spans="1:240" s="116" customFormat="1" ht="15.75">
      <c r="A86" s="43" t="s">
        <v>482</v>
      </c>
      <c r="B86" s="158"/>
      <c r="C86" s="37">
        <v>600</v>
      </c>
    </row>
    <row r="87" spans="1:240" s="116" customFormat="1" ht="94.5">
      <c r="A87" s="43" t="s">
        <v>483</v>
      </c>
      <c r="B87" s="54" t="s">
        <v>484</v>
      </c>
      <c r="C87" s="37">
        <v>20</v>
      </c>
    </row>
    <row r="88" spans="1:240" s="121" customFormat="1" ht="94.5">
      <c r="A88" s="43" t="s">
        <v>485</v>
      </c>
      <c r="B88" s="36" t="s">
        <v>486</v>
      </c>
      <c r="C88" s="37">
        <v>900</v>
      </c>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6"/>
      <c r="BT88" s="116"/>
      <c r="BU88" s="116"/>
      <c r="BV88" s="116"/>
      <c r="BW88" s="116"/>
      <c r="BX88" s="116"/>
      <c r="BY88" s="116"/>
      <c r="BZ88" s="116"/>
      <c r="CA88" s="116"/>
      <c r="CB88" s="116"/>
      <c r="CC88" s="116"/>
      <c r="CD88" s="116"/>
      <c r="CE88" s="116"/>
      <c r="CF88" s="116"/>
      <c r="CG88" s="116"/>
      <c r="CH88" s="116"/>
      <c r="CI88" s="116"/>
      <c r="CJ88" s="116"/>
      <c r="CK88" s="116"/>
      <c r="CL88" s="116"/>
      <c r="CM88" s="116"/>
      <c r="CN88" s="116"/>
      <c r="CO88" s="116"/>
      <c r="CP88" s="116"/>
      <c r="CQ88" s="116"/>
      <c r="CR88" s="116"/>
      <c r="CS88" s="116"/>
      <c r="CT88" s="116"/>
      <c r="CU88" s="116"/>
      <c r="CV88" s="116"/>
      <c r="CW88" s="116"/>
      <c r="CX88" s="116"/>
      <c r="CY88" s="116"/>
      <c r="CZ88" s="116"/>
      <c r="DA88" s="116"/>
      <c r="DB88" s="116"/>
      <c r="DC88" s="116"/>
      <c r="DD88" s="116"/>
      <c r="DE88" s="116"/>
      <c r="DF88" s="116"/>
      <c r="DG88" s="116"/>
      <c r="DH88" s="116"/>
      <c r="DI88" s="116"/>
      <c r="DJ88" s="116"/>
      <c r="DK88" s="116"/>
      <c r="DL88" s="116"/>
      <c r="DM88" s="116"/>
      <c r="DN88" s="116"/>
      <c r="DO88" s="116"/>
      <c r="DP88" s="116"/>
      <c r="DQ88" s="116"/>
      <c r="DR88" s="116"/>
      <c r="DS88" s="116"/>
      <c r="DT88" s="116"/>
      <c r="DU88" s="116"/>
      <c r="DV88" s="116"/>
      <c r="DW88" s="116"/>
      <c r="DX88" s="116"/>
      <c r="DY88" s="116"/>
      <c r="DZ88" s="116"/>
      <c r="EA88" s="116"/>
      <c r="EB88" s="116"/>
      <c r="EC88" s="116"/>
      <c r="ED88" s="116"/>
      <c r="EE88" s="116"/>
      <c r="EF88" s="116"/>
      <c r="EG88" s="116"/>
      <c r="EH88" s="116"/>
      <c r="EI88" s="116"/>
      <c r="EJ88" s="116"/>
      <c r="EK88" s="116"/>
      <c r="EL88" s="116"/>
      <c r="EM88" s="116"/>
      <c r="EN88" s="116"/>
      <c r="EO88" s="116"/>
      <c r="EP88" s="116"/>
      <c r="EQ88" s="116"/>
      <c r="ER88" s="116"/>
      <c r="ES88" s="116"/>
      <c r="ET88" s="116"/>
      <c r="EU88" s="116"/>
      <c r="EV88" s="116"/>
      <c r="EW88" s="116"/>
      <c r="EX88" s="116"/>
      <c r="EY88" s="116"/>
      <c r="EZ88" s="116"/>
      <c r="FA88" s="116"/>
      <c r="FB88" s="116"/>
      <c r="FC88" s="116"/>
      <c r="FD88" s="116"/>
      <c r="FE88" s="116"/>
      <c r="FF88" s="116"/>
      <c r="FG88" s="116"/>
      <c r="FH88" s="116"/>
      <c r="FI88" s="116"/>
      <c r="FJ88" s="116"/>
      <c r="FK88" s="116"/>
      <c r="FL88" s="116"/>
      <c r="FM88" s="116"/>
      <c r="FN88" s="116"/>
      <c r="FO88" s="116"/>
      <c r="FP88" s="116"/>
      <c r="FQ88" s="116"/>
      <c r="FR88" s="116"/>
      <c r="FS88" s="116"/>
      <c r="FT88" s="116"/>
      <c r="FU88" s="116"/>
      <c r="FV88" s="116"/>
      <c r="FW88" s="116"/>
      <c r="FX88" s="116"/>
      <c r="FY88" s="116"/>
      <c r="FZ88" s="116"/>
      <c r="GA88" s="116"/>
      <c r="GB88" s="116"/>
      <c r="GC88" s="116"/>
      <c r="GD88" s="116"/>
      <c r="GE88" s="116"/>
      <c r="GF88" s="116"/>
      <c r="GG88" s="116"/>
      <c r="GH88" s="116"/>
      <c r="GI88" s="116"/>
      <c r="GJ88" s="116"/>
      <c r="GK88" s="116"/>
      <c r="GL88" s="116"/>
      <c r="GM88" s="116"/>
      <c r="GN88" s="116"/>
      <c r="GO88" s="116"/>
      <c r="GP88" s="116"/>
      <c r="GQ88" s="116"/>
      <c r="GR88" s="116"/>
      <c r="GS88" s="116"/>
      <c r="GT88" s="116"/>
      <c r="GU88" s="116"/>
      <c r="GV88" s="116"/>
      <c r="GW88" s="116"/>
      <c r="GX88" s="116"/>
      <c r="GY88" s="116"/>
      <c r="GZ88" s="116"/>
      <c r="HA88" s="116"/>
      <c r="HB88" s="116"/>
      <c r="HC88" s="116"/>
      <c r="HD88" s="116"/>
      <c r="HE88" s="116"/>
      <c r="HF88" s="116"/>
      <c r="HG88" s="116"/>
      <c r="HH88" s="116"/>
      <c r="HI88" s="116"/>
      <c r="HJ88" s="116"/>
      <c r="HK88" s="116"/>
      <c r="HL88" s="116"/>
      <c r="HM88" s="116"/>
      <c r="HN88" s="116"/>
      <c r="HO88" s="116"/>
      <c r="HP88" s="116"/>
      <c r="HQ88" s="116"/>
      <c r="HR88" s="116"/>
      <c r="HS88" s="116"/>
      <c r="HT88" s="116"/>
      <c r="HU88" s="116"/>
      <c r="HV88" s="116"/>
      <c r="HW88" s="116"/>
      <c r="HX88" s="116"/>
      <c r="HY88" s="116"/>
      <c r="HZ88" s="116"/>
      <c r="IA88" s="116"/>
      <c r="IB88" s="116"/>
      <c r="IC88" s="116"/>
      <c r="ID88" s="116"/>
      <c r="IE88" s="116"/>
      <c r="IF88" s="116"/>
    </row>
    <row r="89" spans="1:240" s="121" customFormat="1" ht="63">
      <c r="A89" s="50" t="s">
        <v>707</v>
      </c>
      <c r="B89" s="36" t="s">
        <v>300</v>
      </c>
      <c r="C89" s="37">
        <v>23.9</v>
      </c>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6"/>
      <c r="BI89" s="116"/>
      <c r="BJ89" s="116"/>
      <c r="BK89" s="116"/>
      <c r="BL89" s="116"/>
      <c r="BM89" s="116"/>
      <c r="BN89" s="116"/>
      <c r="BO89" s="116"/>
      <c r="BP89" s="116"/>
      <c r="BQ89" s="116"/>
      <c r="BR89" s="116"/>
      <c r="BS89" s="116"/>
      <c r="BT89" s="116"/>
      <c r="BU89" s="116"/>
      <c r="BV89" s="116"/>
      <c r="BW89" s="116"/>
      <c r="BX89" s="116"/>
      <c r="BY89" s="116"/>
      <c r="BZ89" s="116"/>
      <c r="CA89" s="116"/>
      <c r="CB89" s="116"/>
      <c r="CC89" s="116"/>
      <c r="CD89" s="116"/>
      <c r="CE89" s="116"/>
      <c r="CF89" s="116"/>
      <c r="CG89" s="116"/>
      <c r="CH89" s="116"/>
      <c r="CI89" s="116"/>
      <c r="CJ89" s="116"/>
      <c r="CK89" s="116"/>
      <c r="CL89" s="116"/>
      <c r="CM89" s="116"/>
      <c r="CN89" s="116"/>
      <c r="CO89" s="116"/>
      <c r="CP89" s="116"/>
      <c r="CQ89" s="116"/>
      <c r="CR89" s="116"/>
      <c r="CS89" s="116"/>
      <c r="CT89" s="116"/>
      <c r="CU89" s="116"/>
      <c r="CV89" s="116"/>
      <c r="CW89" s="116"/>
      <c r="CX89" s="116"/>
      <c r="CY89" s="116"/>
      <c r="CZ89" s="116"/>
      <c r="DA89" s="116"/>
      <c r="DB89" s="116"/>
      <c r="DC89" s="116"/>
      <c r="DD89" s="116"/>
      <c r="DE89" s="116"/>
      <c r="DF89" s="116"/>
      <c r="DG89" s="116"/>
      <c r="DH89" s="116"/>
      <c r="DI89" s="116"/>
      <c r="DJ89" s="116"/>
      <c r="DK89" s="116"/>
      <c r="DL89" s="116"/>
      <c r="DM89" s="116"/>
      <c r="DN89" s="116"/>
      <c r="DO89" s="116"/>
      <c r="DP89" s="116"/>
      <c r="DQ89" s="116"/>
      <c r="DR89" s="116"/>
      <c r="DS89" s="116"/>
      <c r="DT89" s="116"/>
      <c r="DU89" s="116"/>
      <c r="DV89" s="116"/>
      <c r="DW89" s="116"/>
      <c r="DX89" s="116"/>
      <c r="DY89" s="116"/>
      <c r="DZ89" s="116"/>
      <c r="EA89" s="116"/>
      <c r="EB89" s="116"/>
      <c r="EC89" s="116"/>
      <c r="ED89" s="116"/>
      <c r="EE89" s="116"/>
      <c r="EF89" s="116"/>
      <c r="EG89" s="116"/>
      <c r="EH89" s="116"/>
      <c r="EI89" s="116"/>
      <c r="EJ89" s="116"/>
      <c r="EK89" s="116"/>
      <c r="EL89" s="116"/>
      <c r="EM89" s="116"/>
      <c r="EN89" s="116"/>
      <c r="EO89" s="116"/>
      <c r="EP89" s="116"/>
      <c r="EQ89" s="116"/>
      <c r="ER89" s="116"/>
      <c r="ES89" s="116"/>
      <c r="ET89" s="116"/>
      <c r="EU89" s="116"/>
      <c r="EV89" s="116"/>
      <c r="EW89" s="116"/>
      <c r="EX89" s="116"/>
      <c r="EY89" s="116"/>
      <c r="EZ89" s="116"/>
      <c r="FA89" s="116"/>
      <c r="FB89" s="116"/>
      <c r="FC89" s="116"/>
      <c r="FD89" s="116"/>
      <c r="FE89" s="116"/>
      <c r="FF89" s="116"/>
      <c r="FG89" s="116"/>
      <c r="FH89" s="116"/>
      <c r="FI89" s="116"/>
      <c r="FJ89" s="116"/>
      <c r="FK89" s="116"/>
      <c r="FL89" s="116"/>
      <c r="FM89" s="116"/>
      <c r="FN89" s="116"/>
      <c r="FO89" s="116"/>
      <c r="FP89" s="116"/>
      <c r="FQ89" s="116"/>
      <c r="FR89" s="116"/>
      <c r="FS89" s="116"/>
      <c r="FT89" s="116"/>
      <c r="FU89" s="116"/>
      <c r="FV89" s="116"/>
      <c r="FW89" s="116"/>
      <c r="FX89" s="116"/>
      <c r="FY89" s="116"/>
      <c r="FZ89" s="116"/>
      <c r="GA89" s="116"/>
      <c r="GB89" s="116"/>
      <c r="GC89" s="116"/>
      <c r="GD89" s="116"/>
      <c r="GE89" s="116"/>
      <c r="GF89" s="116"/>
      <c r="GG89" s="116"/>
      <c r="GH89" s="116"/>
      <c r="GI89" s="116"/>
      <c r="GJ89" s="116"/>
      <c r="GK89" s="116"/>
      <c r="GL89" s="116"/>
      <c r="GM89" s="116"/>
      <c r="GN89" s="116"/>
      <c r="GO89" s="116"/>
      <c r="GP89" s="116"/>
      <c r="GQ89" s="116"/>
      <c r="GR89" s="116"/>
      <c r="GS89" s="116"/>
      <c r="GT89" s="116"/>
      <c r="GU89" s="116"/>
      <c r="GV89" s="116"/>
      <c r="GW89" s="116"/>
      <c r="GX89" s="116"/>
      <c r="GY89" s="116"/>
      <c r="GZ89" s="116"/>
      <c r="HA89" s="116"/>
      <c r="HB89" s="116"/>
      <c r="HC89" s="116"/>
      <c r="HD89" s="116"/>
      <c r="HE89" s="116"/>
      <c r="HF89" s="116"/>
      <c r="HG89" s="116"/>
      <c r="HH89" s="116"/>
      <c r="HI89" s="116"/>
      <c r="HJ89" s="116"/>
      <c r="HK89" s="116"/>
      <c r="HL89" s="116"/>
      <c r="HM89" s="116"/>
      <c r="HN89" s="116"/>
      <c r="HO89" s="116"/>
      <c r="HP89" s="116"/>
      <c r="HQ89" s="116"/>
      <c r="HR89" s="116"/>
      <c r="HS89" s="116"/>
      <c r="HT89" s="116"/>
      <c r="HU89" s="116"/>
      <c r="HV89" s="116"/>
      <c r="HW89" s="116"/>
      <c r="HX89" s="116"/>
      <c r="HY89" s="116"/>
      <c r="HZ89" s="116"/>
      <c r="IA89" s="116"/>
      <c r="IB89" s="116"/>
      <c r="IC89" s="116"/>
      <c r="ID89" s="116"/>
      <c r="IE89" s="116"/>
      <c r="IF89" s="116"/>
    </row>
    <row r="90" spans="1:240" s="117" customFormat="1" ht="15.75">
      <c r="A90" s="50" t="s">
        <v>487</v>
      </c>
      <c r="B90" s="157" t="s">
        <v>488</v>
      </c>
      <c r="C90" s="51">
        <v>6</v>
      </c>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c r="BF90" s="116"/>
      <c r="BG90" s="116"/>
      <c r="BH90" s="116"/>
      <c r="BI90" s="116"/>
      <c r="BJ90" s="116"/>
      <c r="BK90" s="116"/>
      <c r="BL90" s="116"/>
      <c r="BM90" s="116"/>
      <c r="BN90" s="116"/>
      <c r="BO90" s="116"/>
      <c r="BP90" s="116"/>
      <c r="BQ90" s="116"/>
      <c r="BR90" s="116"/>
      <c r="BS90" s="116"/>
      <c r="BT90" s="116"/>
      <c r="BU90" s="116"/>
      <c r="BV90" s="116"/>
      <c r="BW90" s="116"/>
      <c r="BX90" s="116"/>
      <c r="BY90" s="116"/>
      <c r="BZ90" s="116"/>
      <c r="CA90" s="116"/>
      <c r="CB90" s="116"/>
      <c r="CC90" s="116"/>
      <c r="CD90" s="116"/>
      <c r="CE90" s="116"/>
      <c r="CF90" s="116"/>
      <c r="CG90" s="116"/>
      <c r="CH90" s="116"/>
      <c r="CI90" s="116"/>
      <c r="CJ90" s="116"/>
      <c r="CK90" s="116"/>
      <c r="CL90" s="116"/>
      <c r="CM90" s="116"/>
      <c r="CN90" s="116"/>
      <c r="CO90" s="116"/>
      <c r="CP90" s="116"/>
      <c r="CQ90" s="116"/>
      <c r="CR90" s="116"/>
      <c r="CS90" s="116"/>
      <c r="CT90" s="116"/>
      <c r="CU90" s="116"/>
      <c r="CV90" s="116"/>
      <c r="CW90" s="116"/>
      <c r="CX90" s="116"/>
      <c r="CY90" s="116"/>
      <c r="CZ90" s="116"/>
      <c r="DA90" s="116"/>
      <c r="DB90" s="116"/>
      <c r="DC90" s="116"/>
      <c r="DD90" s="116"/>
      <c r="DE90" s="116"/>
      <c r="DF90" s="116"/>
      <c r="DG90" s="116"/>
      <c r="DH90" s="116"/>
      <c r="DI90" s="116"/>
      <c r="DJ90" s="116"/>
      <c r="DK90" s="116"/>
      <c r="DL90" s="116"/>
      <c r="DM90" s="116"/>
      <c r="DN90" s="116"/>
      <c r="DO90" s="116"/>
      <c r="DP90" s="116"/>
      <c r="DQ90" s="116"/>
      <c r="DR90" s="116"/>
      <c r="DS90" s="116"/>
      <c r="DT90" s="116"/>
      <c r="DU90" s="116"/>
      <c r="DV90" s="116"/>
      <c r="DW90" s="116"/>
      <c r="DX90" s="116"/>
      <c r="DY90" s="116"/>
      <c r="DZ90" s="116"/>
      <c r="EA90" s="116"/>
      <c r="EB90" s="116"/>
      <c r="EC90" s="116"/>
      <c r="ED90" s="116"/>
      <c r="EE90" s="116"/>
      <c r="EF90" s="116"/>
      <c r="EG90" s="116"/>
      <c r="EH90" s="116"/>
      <c r="EI90" s="116"/>
      <c r="EJ90" s="116"/>
      <c r="EK90" s="116"/>
      <c r="EL90" s="116"/>
      <c r="EM90" s="116"/>
      <c r="EN90" s="116"/>
      <c r="EO90" s="116"/>
      <c r="EP90" s="116"/>
      <c r="EQ90" s="116"/>
      <c r="ER90" s="116"/>
      <c r="ES90" s="116"/>
      <c r="ET90" s="116"/>
      <c r="EU90" s="116"/>
      <c r="EV90" s="116"/>
      <c r="EW90" s="116"/>
      <c r="EX90" s="116"/>
      <c r="EY90" s="116"/>
      <c r="EZ90" s="116"/>
      <c r="FA90" s="116"/>
      <c r="FB90" s="116"/>
      <c r="FC90" s="116"/>
      <c r="FD90" s="116"/>
      <c r="FE90" s="116"/>
      <c r="FF90" s="116"/>
      <c r="FG90" s="116"/>
      <c r="FH90" s="116"/>
      <c r="FI90" s="116"/>
      <c r="FJ90" s="116"/>
      <c r="FK90" s="116"/>
      <c r="FL90" s="116"/>
      <c r="FM90" s="116"/>
      <c r="FN90" s="116"/>
      <c r="FO90" s="116"/>
      <c r="FP90" s="116"/>
      <c r="FQ90" s="116"/>
      <c r="FR90" s="116"/>
      <c r="FS90" s="116"/>
      <c r="FT90" s="116"/>
      <c r="FU90" s="116"/>
      <c r="FV90" s="116"/>
      <c r="FW90" s="116"/>
      <c r="FX90" s="116"/>
      <c r="FY90" s="116"/>
      <c r="FZ90" s="116"/>
      <c r="GA90" s="116"/>
      <c r="GB90" s="116"/>
      <c r="GC90" s="116"/>
      <c r="GD90" s="116"/>
      <c r="GE90" s="116"/>
      <c r="GF90" s="116"/>
      <c r="GG90" s="116"/>
      <c r="GH90" s="116"/>
      <c r="GI90" s="116"/>
      <c r="GJ90" s="116"/>
      <c r="GK90" s="116"/>
      <c r="GL90" s="116"/>
      <c r="GM90" s="116"/>
      <c r="GN90" s="116"/>
      <c r="GO90" s="116"/>
      <c r="GP90" s="116"/>
      <c r="GQ90" s="116"/>
      <c r="GR90" s="116"/>
      <c r="GS90" s="116"/>
      <c r="GT90" s="116"/>
      <c r="GU90" s="116"/>
      <c r="GV90" s="116"/>
      <c r="GW90" s="116"/>
      <c r="GX90" s="116"/>
      <c r="GY90" s="116"/>
      <c r="GZ90" s="116"/>
      <c r="HA90" s="116"/>
      <c r="HB90" s="116"/>
      <c r="HC90" s="116"/>
      <c r="HD90" s="116"/>
      <c r="HE90" s="116"/>
      <c r="HF90" s="116"/>
      <c r="HG90" s="116"/>
      <c r="HH90" s="116"/>
      <c r="HI90" s="116"/>
      <c r="HJ90" s="116"/>
      <c r="HK90" s="116"/>
      <c r="HL90" s="116"/>
      <c r="HM90" s="116"/>
      <c r="HN90" s="116"/>
      <c r="HO90" s="116"/>
      <c r="HP90" s="116"/>
      <c r="HQ90" s="116"/>
      <c r="HR90" s="116"/>
      <c r="HS90" s="116"/>
      <c r="HT90" s="116"/>
      <c r="HU90" s="116"/>
      <c r="HV90" s="116"/>
      <c r="HW90" s="116"/>
      <c r="HX90" s="116"/>
      <c r="HY90" s="116"/>
      <c r="HZ90" s="116"/>
      <c r="IA90" s="116"/>
      <c r="IB90" s="116"/>
      <c r="IC90" s="116"/>
      <c r="ID90" s="116"/>
      <c r="IE90" s="116"/>
      <c r="IF90" s="116"/>
    </row>
    <row r="91" spans="1:240" s="117" customFormat="1" ht="15.75">
      <c r="A91" s="50" t="s">
        <v>489</v>
      </c>
      <c r="B91" s="158"/>
      <c r="C91" s="51">
        <v>140</v>
      </c>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6"/>
      <c r="BC91" s="116"/>
      <c r="BD91" s="116"/>
      <c r="BE91" s="116"/>
      <c r="BF91" s="116"/>
      <c r="BG91" s="116"/>
      <c r="BH91" s="116"/>
      <c r="BI91" s="116"/>
      <c r="BJ91" s="116"/>
      <c r="BK91" s="116"/>
      <c r="BL91" s="116"/>
      <c r="BM91" s="116"/>
      <c r="BN91" s="116"/>
      <c r="BO91" s="116"/>
      <c r="BP91" s="116"/>
      <c r="BQ91" s="116"/>
      <c r="BR91" s="116"/>
      <c r="BS91" s="116"/>
      <c r="BT91" s="116"/>
      <c r="BU91" s="116"/>
      <c r="BV91" s="116"/>
      <c r="BW91" s="116"/>
      <c r="BX91" s="116"/>
      <c r="BY91" s="116"/>
      <c r="BZ91" s="116"/>
      <c r="CA91" s="116"/>
      <c r="CB91" s="116"/>
      <c r="CC91" s="116"/>
      <c r="CD91" s="116"/>
      <c r="CE91" s="116"/>
      <c r="CF91" s="116"/>
      <c r="CG91" s="116"/>
      <c r="CH91" s="116"/>
      <c r="CI91" s="116"/>
      <c r="CJ91" s="116"/>
      <c r="CK91" s="116"/>
      <c r="CL91" s="116"/>
      <c r="CM91" s="116"/>
      <c r="CN91" s="116"/>
      <c r="CO91" s="116"/>
      <c r="CP91" s="116"/>
      <c r="CQ91" s="116"/>
      <c r="CR91" s="116"/>
      <c r="CS91" s="116"/>
      <c r="CT91" s="116"/>
      <c r="CU91" s="116"/>
      <c r="CV91" s="116"/>
      <c r="CW91" s="116"/>
      <c r="CX91" s="116"/>
      <c r="CY91" s="116"/>
      <c r="CZ91" s="116"/>
      <c r="DA91" s="116"/>
      <c r="DB91" s="116"/>
      <c r="DC91" s="116"/>
      <c r="DD91" s="116"/>
      <c r="DE91" s="116"/>
      <c r="DF91" s="116"/>
      <c r="DG91" s="116"/>
      <c r="DH91" s="116"/>
      <c r="DI91" s="116"/>
      <c r="DJ91" s="116"/>
      <c r="DK91" s="116"/>
      <c r="DL91" s="116"/>
      <c r="DM91" s="116"/>
      <c r="DN91" s="116"/>
      <c r="DO91" s="116"/>
      <c r="DP91" s="116"/>
      <c r="DQ91" s="116"/>
      <c r="DR91" s="116"/>
      <c r="DS91" s="116"/>
      <c r="DT91" s="116"/>
      <c r="DU91" s="116"/>
      <c r="DV91" s="116"/>
      <c r="DW91" s="116"/>
      <c r="DX91" s="116"/>
      <c r="DY91" s="116"/>
      <c r="DZ91" s="116"/>
      <c r="EA91" s="116"/>
      <c r="EB91" s="116"/>
      <c r="EC91" s="116"/>
      <c r="ED91" s="116"/>
      <c r="EE91" s="116"/>
      <c r="EF91" s="116"/>
      <c r="EG91" s="116"/>
      <c r="EH91" s="116"/>
      <c r="EI91" s="116"/>
      <c r="EJ91" s="116"/>
      <c r="EK91" s="116"/>
      <c r="EL91" s="116"/>
      <c r="EM91" s="116"/>
      <c r="EN91" s="116"/>
      <c r="EO91" s="116"/>
      <c r="EP91" s="116"/>
      <c r="EQ91" s="116"/>
      <c r="ER91" s="116"/>
      <c r="ES91" s="116"/>
      <c r="ET91" s="116"/>
      <c r="EU91" s="116"/>
      <c r="EV91" s="116"/>
      <c r="EW91" s="116"/>
      <c r="EX91" s="116"/>
      <c r="EY91" s="116"/>
      <c r="EZ91" s="116"/>
      <c r="FA91" s="116"/>
      <c r="FB91" s="116"/>
      <c r="FC91" s="116"/>
      <c r="FD91" s="116"/>
      <c r="FE91" s="116"/>
      <c r="FF91" s="116"/>
      <c r="FG91" s="116"/>
      <c r="FH91" s="116"/>
      <c r="FI91" s="116"/>
      <c r="FJ91" s="116"/>
      <c r="FK91" s="116"/>
      <c r="FL91" s="116"/>
      <c r="FM91" s="116"/>
      <c r="FN91" s="116"/>
      <c r="FO91" s="116"/>
      <c r="FP91" s="116"/>
      <c r="FQ91" s="116"/>
      <c r="FR91" s="116"/>
      <c r="FS91" s="116"/>
      <c r="FT91" s="116"/>
      <c r="FU91" s="116"/>
      <c r="FV91" s="116"/>
      <c r="FW91" s="116"/>
      <c r="FX91" s="116"/>
      <c r="FY91" s="116"/>
      <c r="FZ91" s="116"/>
      <c r="GA91" s="116"/>
      <c r="GB91" s="116"/>
      <c r="GC91" s="116"/>
      <c r="GD91" s="116"/>
      <c r="GE91" s="116"/>
      <c r="GF91" s="116"/>
      <c r="GG91" s="116"/>
      <c r="GH91" s="116"/>
      <c r="GI91" s="116"/>
      <c r="GJ91" s="116"/>
      <c r="GK91" s="116"/>
      <c r="GL91" s="116"/>
      <c r="GM91" s="116"/>
      <c r="GN91" s="116"/>
      <c r="GO91" s="116"/>
      <c r="GP91" s="116"/>
      <c r="GQ91" s="116"/>
      <c r="GR91" s="116"/>
      <c r="GS91" s="116"/>
      <c r="GT91" s="116"/>
      <c r="GU91" s="116"/>
      <c r="GV91" s="116"/>
      <c r="GW91" s="116"/>
      <c r="GX91" s="116"/>
      <c r="GY91" s="116"/>
      <c r="GZ91" s="116"/>
      <c r="HA91" s="116"/>
      <c r="HB91" s="116"/>
      <c r="HC91" s="116"/>
      <c r="HD91" s="116"/>
      <c r="HE91" s="116"/>
      <c r="HF91" s="116"/>
      <c r="HG91" s="116"/>
      <c r="HH91" s="116"/>
      <c r="HI91" s="116"/>
      <c r="HJ91" s="116"/>
      <c r="HK91" s="116"/>
      <c r="HL91" s="116"/>
      <c r="HM91" s="116"/>
      <c r="HN91" s="116"/>
      <c r="HO91" s="116"/>
      <c r="HP91" s="116"/>
      <c r="HQ91" s="116"/>
      <c r="HR91" s="116"/>
      <c r="HS91" s="116"/>
      <c r="HT91" s="116"/>
      <c r="HU91" s="116"/>
      <c r="HV91" s="116"/>
      <c r="HW91" s="116"/>
      <c r="HX91" s="116"/>
      <c r="HY91" s="116"/>
      <c r="HZ91" s="116"/>
      <c r="IA91" s="116"/>
      <c r="IB91" s="116"/>
      <c r="IC91" s="116"/>
      <c r="ID91" s="116"/>
      <c r="IE91" s="116"/>
      <c r="IF91" s="116"/>
    </row>
    <row r="92" spans="1:240" s="117" customFormat="1" ht="31.5">
      <c r="A92" s="45" t="s">
        <v>490</v>
      </c>
      <c r="B92" s="52" t="s">
        <v>491</v>
      </c>
      <c r="C92" s="51">
        <v>10</v>
      </c>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c r="BF92" s="116"/>
      <c r="BG92" s="116"/>
      <c r="BH92" s="116"/>
      <c r="BI92" s="116"/>
      <c r="BJ92" s="116"/>
      <c r="BK92" s="116"/>
      <c r="BL92" s="116"/>
      <c r="BM92" s="116"/>
      <c r="BN92" s="116"/>
      <c r="BO92" s="116"/>
      <c r="BP92" s="116"/>
      <c r="BQ92" s="116"/>
      <c r="BR92" s="116"/>
      <c r="BS92" s="116"/>
      <c r="BT92" s="116"/>
      <c r="BU92" s="116"/>
      <c r="BV92" s="116"/>
      <c r="BW92" s="116"/>
      <c r="BX92" s="116"/>
      <c r="BY92" s="116"/>
      <c r="BZ92" s="116"/>
      <c r="CA92" s="116"/>
      <c r="CB92" s="116"/>
      <c r="CC92" s="116"/>
      <c r="CD92" s="116"/>
      <c r="CE92" s="116"/>
      <c r="CF92" s="116"/>
      <c r="CG92" s="116"/>
      <c r="CH92" s="116"/>
      <c r="CI92" s="116"/>
      <c r="CJ92" s="116"/>
      <c r="CK92" s="116"/>
      <c r="CL92" s="116"/>
      <c r="CM92" s="116"/>
      <c r="CN92" s="116"/>
      <c r="CO92" s="116"/>
      <c r="CP92" s="116"/>
      <c r="CQ92" s="116"/>
      <c r="CR92" s="116"/>
      <c r="CS92" s="116"/>
      <c r="CT92" s="116"/>
      <c r="CU92" s="116"/>
      <c r="CV92" s="116"/>
      <c r="CW92" s="116"/>
      <c r="CX92" s="116"/>
      <c r="CY92" s="116"/>
      <c r="CZ92" s="116"/>
      <c r="DA92" s="116"/>
      <c r="DB92" s="116"/>
      <c r="DC92" s="116"/>
      <c r="DD92" s="116"/>
      <c r="DE92" s="116"/>
      <c r="DF92" s="116"/>
      <c r="DG92" s="116"/>
      <c r="DH92" s="116"/>
      <c r="DI92" s="116"/>
      <c r="DJ92" s="116"/>
      <c r="DK92" s="116"/>
      <c r="DL92" s="116"/>
      <c r="DM92" s="116"/>
      <c r="DN92" s="116"/>
      <c r="DO92" s="116"/>
      <c r="DP92" s="116"/>
      <c r="DQ92" s="116"/>
      <c r="DR92" s="116"/>
      <c r="DS92" s="116"/>
      <c r="DT92" s="116"/>
      <c r="DU92" s="116"/>
      <c r="DV92" s="116"/>
      <c r="DW92" s="116"/>
      <c r="DX92" s="116"/>
      <c r="DY92" s="116"/>
      <c r="DZ92" s="116"/>
      <c r="EA92" s="116"/>
      <c r="EB92" s="116"/>
      <c r="EC92" s="116"/>
      <c r="ED92" s="116"/>
      <c r="EE92" s="116"/>
      <c r="EF92" s="116"/>
      <c r="EG92" s="116"/>
      <c r="EH92" s="116"/>
      <c r="EI92" s="116"/>
      <c r="EJ92" s="116"/>
      <c r="EK92" s="116"/>
      <c r="EL92" s="116"/>
      <c r="EM92" s="116"/>
      <c r="EN92" s="116"/>
      <c r="EO92" s="116"/>
      <c r="EP92" s="116"/>
      <c r="EQ92" s="116"/>
      <c r="ER92" s="116"/>
      <c r="ES92" s="116"/>
      <c r="ET92" s="116"/>
      <c r="EU92" s="116"/>
      <c r="EV92" s="116"/>
      <c r="EW92" s="116"/>
      <c r="EX92" s="116"/>
      <c r="EY92" s="116"/>
      <c r="EZ92" s="116"/>
      <c r="FA92" s="116"/>
      <c r="FB92" s="116"/>
      <c r="FC92" s="116"/>
      <c r="FD92" s="116"/>
      <c r="FE92" s="116"/>
      <c r="FF92" s="116"/>
      <c r="FG92" s="116"/>
      <c r="FH92" s="116"/>
      <c r="FI92" s="116"/>
      <c r="FJ92" s="116"/>
      <c r="FK92" s="116"/>
      <c r="FL92" s="116"/>
      <c r="FM92" s="116"/>
      <c r="FN92" s="116"/>
      <c r="FO92" s="116"/>
      <c r="FP92" s="116"/>
      <c r="FQ92" s="116"/>
      <c r="FR92" s="116"/>
      <c r="FS92" s="116"/>
      <c r="FT92" s="116"/>
      <c r="FU92" s="116"/>
      <c r="FV92" s="116"/>
      <c r="FW92" s="116"/>
      <c r="FX92" s="116"/>
      <c r="FY92" s="116"/>
      <c r="FZ92" s="116"/>
      <c r="GA92" s="116"/>
      <c r="GB92" s="116"/>
      <c r="GC92" s="116"/>
      <c r="GD92" s="116"/>
      <c r="GE92" s="116"/>
      <c r="GF92" s="116"/>
      <c r="GG92" s="116"/>
      <c r="GH92" s="116"/>
      <c r="GI92" s="116"/>
      <c r="GJ92" s="116"/>
      <c r="GK92" s="116"/>
      <c r="GL92" s="116"/>
      <c r="GM92" s="116"/>
      <c r="GN92" s="116"/>
      <c r="GO92" s="116"/>
      <c r="GP92" s="116"/>
      <c r="GQ92" s="116"/>
      <c r="GR92" s="116"/>
      <c r="GS92" s="116"/>
      <c r="GT92" s="116"/>
      <c r="GU92" s="116"/>
      <c r="GV92" s="116"/>
      <c r="GW92" s="116"/>
      <c r="GX92" s="116"/>
      <c r="GY92" s="116"/>
      <c r="GZ92" s="116"/>
      <c r="HA92" s="116"/>
      <c r="HB92" s="116"/>
      <c r="HC92" s="116"/>
      <c r="HD92" s="116"/>
      <c r="HE92" s="116"/>
      <c r="HF92" s="116"/>
      <c r="HG92" s="116"/>
      <c r="HH92" s="116"/>
      <c r="HI92" s="116"/>
      <c r="HJ92" s="116"/>
      <c r="HK92" s="116"/>
      <c r="HL92" s="116"/>
      <c r="HM92" s="116"/>
      <c r="HN92" s="116"/>
      <c r="HO92" s="116"/>
      <c r="HP92" s="116"/>
      <c r="HQ92" s="116"/>
      <c r="HR92" s="116"/>
      <c r="HS92" s="116"/>
      <c r="HT92" s="116"/>
      <c r="HU92" s="116"/>
      <c r="HV92" s="116"/>
      <c r="HW92" s="116"/>
      <c r="HX92" s="116"/>
      <c r="HY92" s="116"/>
      <c r="HZ92" s="116"/>
      <c r="IA92" s="116"/>
      <c r="IB92" s="116"/>
      <c r="IC92" s="116"/>
      <c r="ID92" s="116"/>
      <c r="IE92" s="116"/>
      <c r="IF92" s="116"/>
    </row>
    <row r="93" spans="1:240" s="116" customFormat="1" ht="47.25">
      <c r="A93" s="45" t="s">
        <v>492</v>
      </c>
      <c r="B93" s="53" t="s">
        <v>493</v>
      </c>
      <c r="C93" s="51">
        <v>20</v>
      </c>
    </row>
    <row r="94" spans="1:240" s="116" customFormat="1" ht="31.5">
      <c r="A94" s="45" t="s">
        <v>494</v>
      </c>
      <c r="B94" s="46" t="s">
        <v>495</v>
      </c>
      <c r="C94" s="51">
        <v>300</v>
      </c>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c r="DC94" s="117"/>
      <c r="DD94" s="117"/>
      <c r="DE94" s="117"/>
      <c r="DF94" s="117"/>
      <c r="DG94" s="117"/>
      <c r="DH94" s="117"/>
      <c r="DI94" s="117"/>
      <c r="DJ94" s="117"/>
      <c r="DK94" s="117"/>
      <c r="DL94" s="117"/>
      <c r="DM94" s="117"/>
      <c r="DN94" s="117"/>
      <c r="DO94" s="117"/>
      <c r="DP94" s="117"/>
      <c r="DQ94" s="117"/>
      <c r="DR94" s="117"/>
      <c r="DS94" s="117"/>
      <c r="DT94" s="117"/>
      <c r="DU94" s="117"/>
      <c r="DV94" s="117"/>
      <c r="DW94" s="117"/>
      <c r="DX94" s="117"/>
      <c r="DY94" s="117"/>
      <c r="DZ94" s="117"/>
      <c r="EA94" s="117"/>
      <c r="EB94" s="117"/>
      <c r="EC94" s="117"/>
      <c r="ED94" s="117"/>
      <c r="EE94" s="117"/>
      <c r="EF94" s="117"/>
      <c r="EG94" s="117"/>
      <c r="EH94" s="117"/>
      <c r="EI94" s="117"/>
      <c r="EJ94" s="117"/>
      <c r="EK94" s="117"/>
      <c r="EL94" s="117"/>
      <c r="EM94" s="117"/>
      <c r="EN94" s="117"/>
      <c r="EO94" s="117"/>
      <c r="EP94" s="117"/>
      <c r="EQ94" s="117"/>
      <c r="ER94" s="117"/>
      <c r="ES94" s="117"/>
      <c r="ET94" s="117"/>
      <c r="EU94" s="117"/>
      <c r="EV94" s="117"/>
      <c r="EW94" s="117"/>
      <c r="EX94" s="117"/>
      <c r="EY94" s="117"/>
      <c r="EZ94" s="117"/>
      <c r="FA94" s="117"/>
      <c r="FB94" s="117"/>
      <c r="FC94" s="117"/>
      <c r="FD94" s="117"/>
      <c r="FE94" s="117"/>
      <c r="FF94" s="117"/>
      <c r="FG94" s="117"/>
      <c r="FH94" s="117"/>
      <c r="FI94" s="117"/>
      <c r="FJ94" s="117"/>
      <c r="FK94" s="117"/>
      <c r="FL94" s="117"/>
      <c r="FM94" s="117"/>
      <c r="FN94" s="117"/>
      <c r="FO94" s="117"/>
      <c r="FP94" s="117"/>
      <c r="FQ94" s="117"/>
      <c r="FR94" s="117"/>
      <c r="FS94" s="117"/>
      <c r="FT94" s="117"/>
      <c r="FU94" s="117"/>
      <c r="FV94" s="117"/>
      <c r="FW94" s="117"/>
      <c r="FX94" s="117"/>
      <c r="FY94" s="117"/>
      <c r="FZ94" s="117"/>
      <c r="GA94" s="117"/>
      <c r="GB94" s="117"/>
      <c r="GC94" s="117"/>
      <c r="GD94" s="117"/>
      <c r="GE94" s="117"/>
      <c r="GF94" s="117"/>
      <c r="GG94" s="117"/>
      <c r="GH94" s="117"/>
      <c r="GI94" s="117"/>
      <c r="GJ94" s="117"/>
      <c r="GK94" s="117"/>
      <c r="GL94" s="117"/>
      <c r="GM94" s="117"/>
      <c r="GN94" s="117"/>
      <c r="GO94" s="117"/>
      <c r="GP94" s="117"/>
      <c r="GQ94" s="117"/>
      <c r="GR94" s="117"/>
      <c r="GS94" s="117"/>
      <c r="GT94" s="117"/>
      <c r="GU94" s="117"/>
      <c r="GV94" s="117"/>
      <c r="GW94" s="117"/>
      <c r="GX94" s="117"/>
      <c r="GY94" s="117"/>
      <c r="GZ94" s="117"/>
      <c r="HA94" s="117"/>
      <c r="HB94" s="117"/>
      <c r="HC94" s="117"/>
      <c r="HD94" s="117"/>
      <c r="HE94" s="117"/>
      <c r="HF94" s="117"/>
      <c r="HG94" s="117"/>
      <c r="HH94" s="117"/>
      <c r="HI94" s="117"/>
      <c r="HJ94" s="117"/>
      <c r="HK94" s="117"/>
      <c r="HL94" s="117"/>
      <c r="HM94" s="117"/>
      <c r="HN94" s="117"/>
      <c r="HO94" s="117"/>
      <c r="HP94" s="117"/>
      <c r="HQ94" s="117"/>
      <c r="HR94" s="117"/>
      <c r="HS94" s="117"/>
      <c r="HT94" s="117"/>
      <c r="HU94" s="117"/>
      <c r="HV94" s="117"/>
      <c r="HW94" s="117"/>
      <c r="HX94" s="117"/>
      <c r="HY94" s="117"/>
      <c r="HZ94" s="117"/>
      <c r="IA94" s="117"/>
      <c r="IB94" s="117"/>
      <c r="IC94" s="117"/>
      <c r="ID94" s="117"/>
      <c r="IE94" s="117"/>
      <c r="IF94" s="117"/>
    </row>
    <row r="95" spans="1:240" s="117" customFormat="1" ht="15.75">
      <c r="A95" s="43" t="s">
        <v>496</v>
      </c>
      <c r="B95" s="157" t="s">
        <v>497</v>
      </c>
      <c r="C95" s="51">
        <v>780</v>
      </c>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3"/>
      <c r="CN95" s="123"/>
      <c r="CO95" s="123"/>
      <c r="CP95" s="123"/>
      <c r="CQ95" s="123"/>
      <c r="CR95" s="123"/>
      <c r="CS95" s="123"/>
      <c r="CT95" s="123"/>
      <c r="CU95" s="123"/>
      <c r="CV95" s="123"/>
      <c r="CW95" s="123"/>
      <c r="CX95" s="123"/>
      <c r="CY95" s="123"/>
      <c r="CZ95" s="123"/>
      <c r="DA95" s="123"/>
      <c r="DB95" s="123"/>
      <c r="DC95" s="123"/>
      <c r="DD95" s="123"/>
      <c r="DE95" s="123"/>
      <c r="DF95" s="123"/>
      <c r="DG95" s="123"/>
      <c r="DH95" s="123"/>
      <c r="DI95" s="123"/>
      <c r="DJ95" s="123"/>
      <c r="DK95" s="123"/>
      <c r="DL95" s="123"/>
      <c r="DM95" s="123"/>
      <c r="DN95" s="123"/>
      <c r="DO95" s="123"/>
      <c r="DP95" s="123"/>
      <c r="DQ95" s="123"/>
      <c r="DR95" s="123"/>
      <c r="DS95" s="123"/>
      <c r="DT95" s="123"/>
      <c r="DU95" s="123"/>
      <c r="DV95" s="123"/>
      <c r="DW95" s="123"/>
      <c r="DX95" s="123"/>
      <c r="DY95" s="123"/>
      <c r="DZ95" s="123"/>
      <c r="EA95" s="123"/>
      <c r="EB95" s="123"/>
      <c r="EC95" s="123"/>
      <c r="ED95" s="123"/>
      <c r="EE95" s="123"/>
      <c r="EF95" s="123"/>
      <c r="EG95" s="123"/>
      <c r="EH95" s="123"/>
      <c r="EI95" s="123"/>
      <c r="EJ95" s="123"/>
      <c r="EK95" s="123"/>
      <c r="EL95" s="123"/>
      <c r="EM95" s="123"/>
      <c r="EN95" s="123"/>
      <c r="EO95" s="123"/>
      <c r="EP95" s="123"/>
      <c r="EQ95" s="123"/>
      <c r="ER95" s="123"/>
      <c r="ES95" s="123"/>
      <c r="ET95" s="123"/>
      <c r="EU95" s="123"/>
      <c r="EV95" s="123"/>
      <c r="EW95" s="123"/>
      <c r="EX95" s="123"/>
      <c r="EY95" s="123"/>
      <c r="EZ95" s="123"/>
      <c r="FA95" s="123"/>
      <c r="FB95" s="123"/>
      <c r="FC95" s="123"/>
      <c r="FD95" s="123"/>
      <c r="FE95" s="123"/>
      <c r="FF95" s="123"/>
      <c r="FG95" s="123"/>
      <c r="FH95" s="123"/>
      <c r="FI95" s="123"/>
      <c r="FJ95" s="123"/>
      <c r="FK95" s="123"/>
      <c r="FL95" s="123"/>
      <c r="FM95" s="123"/>
      <c r="FN95" s="123"/>
      <c r="FO95" s="123"/>
      <c r="FP95" s="123"/>
      <c r="FQ95" s="123"/>
      <c r="FR95" s="123"/>
      <c r="FS95" s="123"/>
      <c r="FT95" s="123"/>
      <c r="FU95" s="123"/>
      <c r="FV95" s="123"/>
      <c r="FW95" s="123"/>
      <c r="FX95" s="123"/>
      <c r="FY95" s="123"/>
      <c r="FZ95" s="123"/>
      <c r="GA95" s="123"/>
      <c r="GB95" s="123"/>
      <c r="GC95" s="123"/>
      <c r="GD95" s="123"/>
      <c r="GE95" s="123"/>
      <c r="GF95" s="123"/>
      <c r="GG95" s="123"/>
      <c r="GH95" s="123"/>
      <c r="GI95" s="123"/>
      <c r="GJ95" s="123"/>
      <c r="GK95" s="123"/>
      <c r="GL95" s="123"/>
      <c r="GM95" s="123"/>
      <c r="GN95" s="123"/>
      <c r="GO95" s="123"/>
      <c r="GP95" s="123"/>
      <c r="GQ95" s="123"/>
      <c r="GR95" s="123"/>
      <c r="GS95" s="123"/>
      <c r="GT95" s="123"/>
      <c r="GU95" s="123"/>
      <c r="GV95" s="123"/>
      <c r="GW95" s="123"/>
      <c r="GX95" s="123"/>
      <c r="GY95" s="123"/>
      <c r="GZ95" s="123"/>
      <c r="HA95" s="123"/>
      <c r="HB95" s="123"/>
      <c r="HC95" s="123"/>
      <c r="HD95" s="123"/>
      <c r="HE95" s="123"/>
      <c r="HF95" s="123"/>
      <c r="HG95" s="123"/>
      <c r="HH95" s="123"/>
      <c r="HI95" s="123"/>
      <c r="HJ95" s="123"/>
      <c r="HK95" s="123"/>
      <c r="HL95" s="123"/>
      <c r="HM95" s="123"/>
      <c r="HN95" s="123"/>
      <c r="HO95" s="123"/>
      <c r="HP95" s="123"/>
      <c r="HQ95" s="123"/>
      <c r="HR95" s="123"/>
      <c r="HS95" s="123"/>
      <c r="HT95" s="123"/>
      <c r="HU95" s="123"/>
      <c r="HV95" s="123"/>
      <c r="HW95" s="123"/>
      <c r="HX95" s="123"/>
      <c r="HY95" s="123"/>
      <c r="HZ95" s="123"/>
      <c r="IA95" s="123"/>
      <c r="IB95" s="123"/>
      <c r="IC95" s="123"/>
      <c r="ID95" s="123"/>
      <c r="IE95" s="123"/>
      <c r="IF95" s="123"/>
    </row>
    <row r="96" spans="1:240" s="117" customFormat="1" ht="15.75">
      <c r="A96" s="43" t="s">
        <v>498</v>
      </c>
      <c r="B96" s="159"/>
      <c r="C96" s="37">
        <v>5</v>
      </c>
    </row>
    <row r="97" spans="1:240" s="117" customFormat="1" ht="15.75">
      <c r="A97" s="43" t="s">
        <v>499</v>
      </c>
      <c r="B97" s="158"/>
      <c r="C97" s="37">
        <v>50</v>
      </c>
    </row>
    <row r="98" spans="1:240" s="124" customFormat="1" ht="31.5">
      <c r="A98" s="43" t="s">
        <v>500</v>
      </c>
      <c r="B98" s="36" t="s">
        <v>501</v>
      </c>
      <c r="C98" s="37">
        <v>960</v>
      </c>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c r="DE98" s="117"/>
      <c r="DF98" s="117"/>
      <c r="DG98" s="117"/>
      <c r="DH98" s="117"/>
      <c r="DI98" s="117"/>
      <c r="DJ98" s="117"/>
      <c r="DK98" s="117"/>
      <c r="DL98" s="117"/>
      <c r="DM98" s="117"/>
      <c r="DN98" s="117"/>
      <c r="DO98" s="117"/>
      <c r="DP98" s="117"/>
      <c r="DQ98" s="117"/>
      <c r="DR98" s="117"/>
      <c r="DS98" s="117"/>
      <c r="DT98" s="117"/>
      <c r="DU98" s="117"/>
      <c r="DV98" s="117"/>
      <c r="DW98" s="117"/>
      <c r="DX98" s="117"/>
      <c r="DY98" s="117"/>
      <c r="DZ98" s="117"/>
      <c r="EA98" s="117"/>
      <c r="EB98" s="117"/>
      <c r="EC98" s="117"/>
      <c r="ED98" s="117"/>
      <c r="EE98" s="117"/>
      <c r="EF98" s="117"/>
      <c r="EG98" s="117"/>
      <c r="EH98" s="117"/>
      <c r="EI98" s="117"/>
      <c r="EJ98" s="117"/>
      <c r="EK98" s="117"/>
      <c r="EL98" s="117"/>
      <c r="EM98" s="117"/>
      <c r="EN98" s="117"/>
      <c r="EO98" s="117"/>
      <c r="EP98" s="117"/>
      <c r="EQ98" s="117"/>
      <c r="ER98" s="117"/>
      <c r="ES98" s="117"/>
      <c r="ET98" s="117"/>
      <c r="EU98" s="117"/>
      <c r="EV98" s="117"/>
      <c r="EW98" s="117"/>
      <c r="EX98" s="117"/>
      <c r="EY98" s="117"/>
      <c r="EZ98" s="117"/>
      <c r="FA98" s="117"/>
      <c r="FB98" s="117"/>
      <c r="FC98" s="117"/>
      <c r="FD98" s="117"/>
      <c r="FE98" s="117"/>
      <c r="FF98" s="117"/>
      <c r="FG98" s="117"/>
      <c r="FH98" s="117"/>
      <c r="FI98" s="117"/>
      <c r="FJ98" s="117"/>
      <c r="FK98" s="117"/>
      <c r="FL98" s="117"/>
      <c r="FM98" s="117"/>
      <c r="FN98" s="117"/>
      <c r="FO98" s="117"/>
      <c r="FP98" s="117"/>
      <c r="FQ98" s="117"/>
      <c r="FR98" s="117"/>
      <c r="FS98" s="117"/>
      <c r="FT98" s="117"/>
      <c r="FU98" s="117"/>
      <c r="FV98" s="117"/>
      <c r="FW98" s="117"/>
      <c r="FX98" s="117"/>
      <c r="FY98" s="117"/>
      <c r="FZ98" s="117"/>
      <c r="GA98" s="117"/>
      <c r="GB98" s="117"/>
      <c r="GC98" s="117"/>
      <c r="GD98" s="117"/>
      <c r="GE98" s="117"/>
      <c r="GF98" s="117"/>
      <c r="GG98" s="117"/>
      <c r="GH98" s="117"/>
      <c r="GI98" s="117"/>
      <c r="GJ98" s="117"/>
      <c r="GK98" s="117"/>
      <c r="GL98" s="117"/>
      <c r="GM98" s="117"/>
      <c r="GN98" s="117"/>
      <c r="GO98" s="117"/>
      <c r="GP98" s="117"/>
      <c r="GQ98" s="117"/>
      <c r="GR98" s="117"/>
      <c r="GS98" s="117"/>
      <c r="GT98" s="117"/>
      <c r="GU98" s="117"/>
      <c r="GV98" s="117"/>
      <c r="GW98" s="117"/>
      <c r="GX98" s="117"/>
      <c r="GY98" s="117"/>
      <c r="GZ98" s="117"/>
      <c r="HA98" s="117"/>
      <c r="HB98" s="117"/>
      <c r="HC98" s="117"/>
      <c r="HD98" s="117"/>
      <c r="HE98" s="117"/>
      <c r="HF98" s="117"/>
      <c r="HG98" s="117"/>
      <c r="HH98" s="117"/>
      <c r="HI98" s="117"/>
      <c r="HJ98" s="117"/>
      <c r="HK98" s="117"/>
      <c r="HL98" s="117"/>
      <c r="HM98" s="117"/>
      <c r="HN98" s="117"/>
      <c r="HO98" s="117"/>
      <c r="HP98" s="117"/>
      <c r="HQ98" s="117"/>
      <c r="HR98" s="117"/>
      <c r="HS98" s="117"/>
      <c r="HT98" s="117"/>
      <c r="HU98" s="117"/>
      <c r="HV98" s="117"/>
      <c r="HW98" s="117"/>
      <c r="HX98" s="117"/>
      <c r="HY98" s="117"/>
      <c r="HZ98" s="117"/>
      <c r="IA98" s="117"/>
      <c r="IB98" s="117"/>
      <c r="IC98" s="117"/>
      <c r="ID98" s="117"/>
      <c r="IE98" s="117"/>
      <c r="IF98" s="117"/>
    </row>
    <row r="99" spans="1:240" s="124" customFormat="1" ht="63">
      <c r="A99" s="38" t="s">
        <v>502</v>
      </c>
      <c r="B99" s="55" t="s">
        <v>305</v>
      </c>
      <c r="C99" s="37">
        <v>145</v>
      </c>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117"/>
      <c r="CQ99" s="117"/>
      <c r="CR99" s="117"/>
      <c r="CS99" s="117"/>
      <c r="CT99" s="117"/>
      <c r="CU99" s="117"/>
      <c r="CV99" s="117"/>
      <c r="CW99" s="117"/>
      <c r="CX99" s="117"/>
      <c r="CY99" s="117"/>
      <c r="CZ99" s="117"/>
      <c r="DA99" s="117"/>
      <c r="DB99" s="117"/>
      <c r="DC99" s="117"/>
      <c r="DD99" s="117"/>
      <c r="DE99" s="117"/>
      <c r="DF99" s="117"/>
      <c r="DG99" s="117"/>
      <c r="DH99" s="117"/>
      <c r="DI99" s="117"/>
      <c r="DJ99" s="117"/>
      <c r="DK99" s="117"/>
      <c r="DL99" s="117"/>
      <c r="DM99" s="117"/>
      <c r="DN99" s="117"/>
      <c r="DO99" s="117"/>
      <c r="DP99" s="117"/>
      <c r="DQ99" s="117"/>
      <c r="DR99" s="117"/>
      <c r="DS99" s="117"/>
      <c r="DT99" s="117"/>
      <c r="DU99" s="117"/>
      <c r="DV99" s="117"/>
      <c r="DW99" s="117"/>
      <c r="DX99" s="117"/>
      <c r="DY99" s="117"/>
      <c r="DZ99" s="117"/>
      <c r="EA99" s="117"/>
      <c r="EB99" s="117"/>
      <c r="EC99" s="117"/>
      <c r="ED99" s="117"/>
      <c r="EE99" s="117"/>
      <c r="EF99" s="117"/>
      <c r="EG99" s="117"/>
      <c r="EH99" s="117"/>
      <c r="EI99" s="117"/>
      <c r="EJ99" s="117"/>
      <c r="EK99" s="117"/>
      <c r="EL99" s="117"/>
      <c r="EM99" s="117"/>
      <c r="EN99" s="117"/>
      <c r="EO99" s="117"/>
      <c r="EP99" s="117"/>
      <c r="EQ99" s="117"/>
      <c r="ER99" s="117"/>
      <c r="ES99" s="117"/>
      <c r="ET99" s="117"/>
      <c r="EU99" s="117"/>
      <c r="EV99" s="117"/>
      <c r="EW99" s="117"/>
      <c r="EX99" s="117"/>
      <c r="EY99" s="117"/>
      <c r="EZ99" s="117"/>
      <c r="FA99" s="117"/>
      <c r="FB99" s="117"/>
      <c r="FC99" s="117"/>
      <c r="FD99" s="117"/>
      <c r="FE99" s="117"/>
      <c r="FF99" s="117"/>
      <c r="FG99" s="117"/>
      <c r="FH99" s="117"/>
      <c r="FI99" s="117"/>
      <c r="FJ99" s="117"/>
      <c r="FK99" s="117"/>
      <c r="FL99" s="117"/>
      <c r="FM99" s="117"/>
      <c r="FN99" s="117"/>
      <c r="FO99" s="117"/>
      <c r="FP99" s="117"/>
      <c r="FQ99" s="117"/>
      <c r="FR99" s="117"/>
      <c r="FS99" s="117"/>
      <c r="FT99" s="117"/>
      <c r="FU99" s="117"/>
      <c r="FV99" s="117"/>
      <c r="FW99" s="117"/>
      <c r="FX99" s="117"/>
      <c r="FY99" s="117"/>
      <c r="FZ99" s="117"/>
      <c r="GA99" s="117"/>
      <c r="GB99" s="117"/>
      <c r="GC99" s="117"/>
      <c r="GD99" s="117"/>
      <c r="GE99" s="117"/>
      <c r="GF99" s="117"/>
      <c r="GG99" s="117"/>
      <c r="GH99" s="117"/>
      <c r="GI99" s="117"/>
      <c r="GJ99" s="117"/>
      <c r="GK99" s="117"/>
      <c r="GL99" s="117"/>
      <c r="GM99" s="117"/>
      <c r="GN99" s="117"/>
      <c r="GO99" s="117"/>
      <c r="GP99" s="117"/>
      <c r="GQ99" s="117"/>
      <c r="GR99" s="117"/>
      <c r="GS99" s="117"/>
      <c r="GT99" s="117"/>
      <c r="GU99" s="117"/>
      <c r="GV99" s="117"/>
      <c r="GW99" s="117"/>
      <c r="GX99" s="117"/>
      <c r="GY99" s="117"/>
      <c r="GZ99" s="117"/>
      <c r="HA99" s="117"/>
      <c r="HB99" s="117"/>
      <c r="HC99" s="117"/>
      <c r="HD99" s="117"/>
      <c r="HE99" s="117"/>
      <c r="HF99" s="117"/>
      <c r="HG99" s="117"/>
      <c r="HH99" s="117"/>
      <c r="HI99" s="117"/>
      <c r="HJ99" s="117"/>
      <c r="HK99" s="117"/>
      <c r="HL99" s="117"/>
      <c r="HM99" s="117"/>
      <c r="HN99" s="117"/>
      <c r="HO99" s="117"/>
      <c r="HP99" s="117"/>
      <c r="HQ99" s="117"/>
      <c r="HR99" s="117"/>
      <c r="HS99" s="117"/>
      <c r="HT99" s="117"/>
      <c r="HU99" s="117"/>
      <c r="HV99" s="117"/>
      <c r="HW99" s="117"/>
      <c r="HX99" s="117"/>
      <c r="HY99" s="117"/>
      <c r="HZ99" s="117"/>
      <c r="IA99" s="117"/>
      <c r="IB99" s="117"/>
      <c r="IC99" s="117"/>
      <c r="ID99" s="117"/>
      <c r="IE99" s="117"/>
      <c r="IF99" s="117"/>
    </row>
    <row r="100" spans="1:240" s="124" customFormat="1" ht="63">
      <c r="A100" s="38" t="s">
        <v>503</v>
      </c>
      <c r="B100" s="55" t="s">
        <v>305</v>
      </c>
      <c r="C100" s="37">
        <v>9</v>
      </c>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7"/>
      <c r="CY100" s="117"/>
      <c r="CZ100" s="117"/>
      <c r="DA100" s="117"/>
      <c r="DB100" s="117"/>
      <c r="DC100" s="117"/>
      <c r="DD100" s="117"/>
      <c r="DE100" s="117"/>
      <c r="DF100" s="117"/>
      <c r="DG100" s="117"/>
      <c r="DH100" s="117"/>
      <c r="DI100" s="117"/>
      <c r="DJ100" s="117"/>
      <c r="DK100" s="117"/>
      <c r="DL100" s="117"/>
      <c r="DM100" s="117"/>
      <c r="DN100" s="117"/>
      <c r="DO100" s="117"/>
      <c r="DP100" s="117"/>
      <c r="DQ100" s="117"/>
      <c r="DR100" s="117"/>
      <c r="DS100" s="117"/>
      <c r="DT100" s="117"/>
      <c r="DU100" s="117"/>
      <c r="DV100" s="117"/>
      <c r="DW100" s="117"/>
      <c r="DX100" s="117"/>
      <c r="DY100" s="117"/>
      <c r="DZ100" s="117"/>
      <c r="EA100" s="117"/>
      <c r="EB100" s="117"/>
      <c r="EC100" s="117"/>
      <c r="ED100" s="117"/>
      <c r="EE100" s="117"/>
      <c r="EF100" s="117"/>
      <c r="EG100" s="117"/>
      <c r="EH100" s="117"/>
      <c r="EI100" s="117"/>
      <c r="EJ100" s="117"/>
      <c r="EK100" s="117"/>
      <c r="EL100" s="117"/>
      <c r="EM100" s="117"/>
      <c r="EN100" s="117"/>
      <c r="EO100" s="117"/>
      <c r="EP100" s="117"/>
      <c r="EQ100" s="117"/>
      <c r="ER100" s="117"/>
      <c r="ES100" s="117"/>
      <c r="ET100" s="117"/>
      <c r="EU100" s="117"/>
      <c r="EV100" s="117"/>
      <c r="EW100" s="117"/>
      <c r="EX100" s="117"/>
      <c r="EY100" s="117"/>
      <c r="EZ100" s="117"/>
      <c r="FA100" s="117"/>
      <c r="FB100" s="117"/>
      <c r="FC100" s="117"/>
      <c r="FD100" s="117"/>
      <c r="FE100" s="117"/>
      <c r="FF100" s="117"/>
      <c r="FG100" s="117"/>
      <c r="FH100" s="117"/>
      <c r="FI100" s="117"/>
      <c r="FJ100" s="117"/>
      <c r="FK100" s="117"/>
      <c r="FL100" s="117"/>
      <c r="FM100" s="117"/>
      <c r="FN100" s="117"/>
      <c r="FO100" s="117"/>
      <c r="FP100" s="117"/>
      <c r="FQ100" s="117"/>
      <c r="FR100" s="117"/>
      <c r="FS100" s="117"/>
      <c r="FT100" s="117"/>
      <c r="FU100" s="117"/>
      <c r="FV100" s="117"/>
      <c r="FW100" s="117"/>
      <c r="FX100" s="117"/>
      <c r="FY100" s="117"/>
      <c r="FZ100" s="117"/>
      <c r="GA100" s="117"/>
      <c r="GB100" s="117"/>
      <c r="GC100" s="117"/>
      <c r="GD100" s="117"/>
      <c r="GE100" s="117"/>
      <c r="GF100" s="117"/>
      <c r="GG100" s="117"/>
      <c r="GH100" s="117"/>
      <c r="GI100" s="117"/>
      <c r="GJ100" s="117"/>
      <c r="GK100" s="117"/>
      <c r="GL100" s="117"/>
      <c r="GM100" s="117"/>
      <c r="GN100" s="117"/>
      <c r="GO100" s="117"/>
      <c r="GP100" s="117"/>
      <c r="GQ100" s="117"/>
      <c r="GR100" s="117"/>
      <c r="GS100" s="117"/>
      <c r="GT100" s="117"/>
      <c r="GU100" s="117"/>
      <c r="GV100" s="117"/>
      <c r="GW100" s="117"/>
      <c r="GX100" s="117"/>
      <c r="GY100" s="117"/>
      <c r="GZ100" s="117"/>
      <c r="HA100" s="117"/>
      <c r="HB100" s="117"/>
      <c r="HC100" s="117"/>
      <c r="HD100" s="117"/>
      <c r="HE100" s="117"/>
      <c r="HF100" s="117"/>
      <c r="HG100" s="117"/>
      <c r="HH100" s="117"/>
      <c r="HI100" s="117"/>
      <c r="HJ100" s="117"/>
      <c r="HK100" s="117"/>
      <c r="HL100" s="117"/>
      <c r="HM100" s="117"/>
      <c r="HN100" s="117"/>
      <c r="HO100" s="117"/>
      <c r="HP100" s="117"/>
      <c r="HQ100" s="117"/>
      <c r="HR100" s="117"/>
      <c r="HS100" s="117"/>
      <c r="HT100" s="117"/>
      <c r="HU100" s="117"/>
      <c r="HV100" s="117"/>
      <c r="HW100" s="117"/>
      <c r="HX100" s="117"/>
      <c r="HY100" s="117"/>
      <c r="HZ100" s="117"/>
      <c r="IA100" s="117"/>
      <c r="IB100" s="117"/>
      <c r="IC100" s="117"/>
      <c r="ID100" s="117"/>
      <c r="IE100" s="117"/>
      <c r="IF100" s="117"/>
    </row>
    <row r="101" spans="1:240" s="124" customFormat="1" ht="15.75">
      <c r="A101" s="43" t="s">
        <v>504</v>
      </c>
      <c r="B101" s="157" t="s">
        <v>505</v>
      </c>
      <c r="C101" s="37">
        <v>20</v>
      </c>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17"/>
      <c r="BT101" s="117"/>
      <c r="BU101" s="117"/>
      <c r="BV101" s="117"/>
      <c r="BW101" s="117"/>
      <c r="BX101" s="117"/>
      <c r="BY101" s="117"/>
      <c r="BZ101" s="117"/>
      <c r="CA101" s="117"/>
      <c r="CB101" s="117"/>
      <c r="CC101" s="117"/>
      <c r="CD101" s="117"/>
      <c r="CE101" s="117"/>
      <c r="CF101" s="117"/>
      <c r="CG101" s="117"/>
      <c r="CH101" s="117"/>
      <c r="CI101" s="117"/>
      <c r="CJ101" s="117"/>
      <c r="CK101" s="117"/>
      <c r="CL101" s="117"/>
      <c r="CM101" s="117"/>
      <c r="CN101" s="117"/>
      <c r="CO101" s="117"/>
      <c r="CP101" s="117"/>
      <c r="CQ101" s="117"/>
      <c r="CR101" s="117"/>
      <c r="CS101" s="117"/>
      <c r="CT101" s="117"/>
      <c r="CU101" s="117"/>
      <c r="CV101" s="117"/>
      <c r="CW101" s="117"/>
      <c r="CX101" s="117"/>
      <c r="CY101" s="117"/>
      <c r="CZ101" s="117"/>
      <c r="DA101" s="117"/>
      <c r="DB101" s="117"/>
      <c r="DC101" s="117"/>
      <c r="DD101" s="117"/>
      <c r="DE101" s="117"/>
      <c r="DF101" s="117"/>
      <c r="DG101" s="117"/>
      <c r="DH101" s="117"/>
      <c r="DI101" s="117"/>
      <c r="DJ101" s="117"/>
      <c r="DK101" s="117"/>
      <c r="DL101" s="117"/>
      <c r="DM101" s="117"/>
      <c r="DN101" s="117"/>
      <c r="DO101" s="117"/>
      <c r="DP101" s="117"/>
      <c r="DQ101" s="117"/>
      <c r="DR101" s="117"/>
      <c r="DS101" s="117"/>
      <c r="DT101" s="117"/>
      <c r="DU101" s="117"/>
      <c r="DV101" s="117"/>
      <c r="DW101" s="117"/>
      <c r="DX101" s="117"/>
      <c r="DY101" s="117"/>
      <c r="DZ101" s="117"/>
      <c r="EA101" s="117"/>
      <c r="EB101" s="117"/>
      <c r="EC101" s="117"/>
      <c r="ED101" s="117"/>
      <c r="EE101" s="117"/>
      <c r="EF101" s="117"/>
      <c r="EG101" s="117"/>
      <c r="EH101" s="117"/>
      <c r="EI101" s="117"/>
      <c r="EJ101" s="117"/>
      <c r="EK101" s="117"/>
      <c r="EL101" s="117"/>
      <c r="EM101" s="117"/>
      <c r="EN101" s="117"/>
      <c r="EO101" s="117"/>
      <c r="EP101" s="117"/>
      <c r="EQ101" s="117"/>
      <c r="ER101" s="117"/>
      <c r="ES101" s="117"/>
      <c r="ET101" s="117"/>
      <c r="EU101" s="117"/>
      <c r="EV101" s="117"/>
      <c r="EW101" s="117"/>
      <c r="EX101" s="117"/>
      <c r="EY101" s="117"/>
      <c r="EZ101" s="117"/>
      <c r="FA101" s="117"/>
      <c r="FB101" s="117"/>
      <c r="FC101" s="117"/>
      <c r="FD101" s="117"/>
      <c r="FE101" s="117"/>
      <c r="FF101" s="117"/>
      <c r="FG101" s="117"/>
      <c r="FH101" s="117"/>
      <c r="FI101" s="117"/>
      <c r="FJ101" s="117"/>
      <c r="FK101" s="117"/>
      <c r="FL101" s="117"/>
      <c r="FM101" s="117"/>
      <c r="FN101" s="117"/>
      <c r="FO101" s="117"/>
      <c r="FP101" s="117"/>
      <c r="FQ101" s="117"/>
      <c r="FR101" s="117"/>
      <c r="FS101" s="117"/>
      <c r="FT101" s="117"/>
      <c r="FU101" s="117"/>
      <c r="FV101" s="117"/>
      <c r="FW101" s="117"/>
      <c r="FX101" s="117"/>
      <c r="FY101" s="117"/>
      <c r="FZ101" s="117"/>
      <c r="GA101" s="117"/>
      <c r="GB101" s="117"/>
      <c r="GC101" s="117"/>
      <c r="GD101" s="117"/>
      <c r="GE101" s="117"/>
      <c r="GF101" s="117"/>
      <c r="GG101" s="117"/>
      <c r="GH101" s="117"/>
      <c r="GI101" s="117"/>
      <c r="GJ101" s="117"/>
      <c r="GK101" s="117"/>
      <c r="GL101" s="117"/>
      <c r="GM101" s="117"/>
      <c r="GN101" s="117"/>
      <c r="GO101" s="117"/>
      <c r="GP101" s="117"/>
      <c r="GQ101" s="117"/>
      <c r="GR101" s="117"/>
      <c r="GS101" s="117"/>
      <c r="GT101" s="117"/>
      <c r="GU101" s="117"/>
      <c r="GV101" s="117"/>
      <c r="GW101" s="117"/>
      <c r="GX101" s="117"/>
      <c r="GY101" s="117"/>
      <c r="GZ101" s="117"/>
      <c r="HA101" s="117"/>
      <c r="HB101" s="117"/>
      <c r="HC101" s="117"/>
      <c r="HD101" s="117"/>
      <c r="HE101" s="117"/>
      <c r="HF101" s="117"/>
      <c r="HG101" s="117"/>
      <c r="HH101" s="117"/>
      <c r="HI101" s="117"/>
      <c r="HJ101" s="117"/>
      <c r="HK101" s="117"/>
      <c r="HL101" s="117"/>
      <c r="HM101" s="117"/>
      <c r="HN101" s="117"/>
      <c r="HO101" s="117"/>
      <c r="HP101" s="117"/>
      <c r="HQ101" s="117"/>
      <c r="HR101" s="117"/>
      <c r="HS101" s="117"/>
      <c r="HT101" s="117"/>
      <c r="HU101" s="117"/>
      <c r="HV101" s="117"/>
      <c r="HW101" s="117"/>
      <c r="HX101" s="117"/>
      <c r="HY101" s="117"/>
      <c r="HZ101" s="117"/>
      <c r="IA101" s="117"/>
      <c r="IB101" s="117"/>
      <c r="IC101" s="117"/>
      <c r="ID101" s="117"/>
      <c r="IE101" s="117"/>
      <c r="IF101" s="117"/>
    </row>
    <row r="102" spans="1:240" s="124" customFormat="1" ht="15.75">
      <c r="A102" s="43" t="s">
        <v>506</v>
      </c>
      <c r="B102" s="159"/>
      <c r="C102" s="37">
        <v>350</v>
      </c>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7"/>
      <c r="BR102" s="117"/>
      <c r="BS102" s="117"/>
      <c r="BT102" s="117"/>
      <c r="BU102" s="117"/>
      <c r="BV102" s="117"/>
      <c r="BW102" s="117"/>
      <c r="BX102" s="117"/>
      <c r="BY102" s="117"/>
      <c r="BZ102" s="117"/>
      <c r="CA102" s="117"/>
      <c r="CB102" s="117"/>
      <c r="CC102" s="117"/>
      <c r="CD102" s="117"/>
      <c r="CE102" s="117"/>
      <c r="CF102" s="117"/>
      <c r="CG102" s="117"/>
      <c r="CH102" s="117"/>
      <c r="CI102" s="117"/>
      <c r="CJ102" s="117"/>
      <c r="CK102" s="117"/>
      <c r="CL102" s="117"/>
      <c r="CM102" s="117"/>
      <c r="CN102" s="117"/>
      <c r="CO102" s="117"/>
      <c r="CP102" s="117"/>
      <c r="CQ102" s="117"/>
      <c r="CR102" s="117"/>
      <c r="CS102" s="117"/>
      <c r="CT102" s="117"/>
      <c r="CU102" s="117"/>
      <c r="CV102" s="117"/>
      <c r="CW102" s="117"/>
      <c r="CX102" s="117"/>
      <c r="CY102" s="117"/>
      <c r="CZ102" s="117"/>
      <c r="DA102" s="117"/>
      <c r="DB102" s="117"/>
      <c r="DC102" s="117"/>
      <c r="DD102" s="117"/>
      <c r="DE102" s="117"/>
      <c r="DF102" s="117"/>
      <c r="DG102" s="117"/>
      <c r="DH102" s="117"/>
      <c r="DI102" s="117"/>
      <c r="DJ102" s="117"/>
      <c r="DK102" s="117"/>
      <c r="DL102" s="117"/>
      <c r="DM102" s="117"/>
      <c r="DN102" s="117"/>
      <c r="DO102" s="117"/>
      <c r="DP102" s="117"/>
      <c r="DQ102" s="117"/>
      <c r="DR102" s="117"/>
      <c r="DS102" s="117"/>
      <c r="DT102" s="117"/>
      <c r="DU102" s="117"/>
      <c r="DV102" s="117"/>
      <c r="DW102" s="117"/>
      <c r="DX102" s="117"/>
      <c r="DY102" s="117"/>
      <c r="DZ102" s="117"/>
      <c r="EA102" s="117"/>
      <c r="EB102" s="117"/>
      <c r="EC102" s="117"/>
      <c r="ED102" s="117"/>
      <c r="EE102" s="117"/>
      <c r="EF102" s="117"/>
      <c r="EG102" s="117"/>
      <c r="EH102" s="117"/>
      <c r="EI102" s="117"/>
      <c r="EJ102" s="117"/>
      <c r="EK102" s="117"/>
      <c r="EL102" s="117"/>
      <c r="EM102" s="117"/>
      <c r="EN102" s="117"/>
      <c r="EO102" s="117"/>
      <c r="EP102" s="117"/>
      <c r="EQ102" s="117"/>
      <c r="ER102" s="117"/>
      <c r="ES102" s="117"/>
      <c r="ET102" s="117"/>
      <c r="EU102" s="117"/>
      <c r="EV102" s="117"/>
      <c r="EW102" s="117"/>
      <c r="EX102" s="117"/>
      <c r="EY102" s="117"/>
      <c r="EZ102" s="117"/>
      <c r="FA102" s="117"/>
      <c r="FB102" s="117"/>
      <c r="FC102" s="117"/>
      <c r="FD102" s="117"/>
      <c r="FE102" s="117"/>
      <c r="FF102" s="117"/>
      <c r="FG102" s="117"/>
      <c r="FH102" s="117"/>
      <c r="FI102" s="117"/>
      <c r="FJ102" s="117"/>
      <c r="FK102" s="117"/>
      <c r="FL102" s="117"/>
      <c r="FM102" s="117"/>
      <c r="FN102" s="117"/>
      <c r="FO102" s="117"/>
      <c r="FP102" s="117"/>
      <c r="FQ102" s="117"/>
      <c r="FR102" s="117"/>
      <c r="FS102" s="117"/>
      <c r="FT102" s="117"/>
      <c r="FU102" s="117"/>
      <c r="FV102" s="117"/>
      <c r="FW102" s="117"/>
      <c r="FX102" s="117"/>
      <c r="FY102" s="117"/>
      <c r="FZ102" s="117"/>
      <c r="GA102" s="117"/>
      <c r="GB102" s="117"/>
      <c r="GC102" s="117"/>
      <c r="GD102" s="117"/>
      <c r="GE102" s="117"/>
      <c r="GF102" s="117"/>
      <c r="GG102" s="117"/>
      <c r="GH102" s="117"/>
      <c r="GI102" s="117"/>
      <c r="GJ102" s="117"/>
      <c r="GK102" s="117"/>
      <c r="GL102" s="117"/>
      <c r="GM102" s="117"/>
      <c r="GN102" s="117"/>
      <c r="GO102" s="117"/>
      <c r="GP102" s="117"/>
      <c r="GQ102" s="117"/>
      <c r="GR102" s="117"/>
      <c r="GS102" s="117"/>
      <c r="GT102" s="117"/>
      <c r="GU102" s="117"/>
      <c r="GV102" s="117"/>
      <c r="GW102" s="117"/>
      <c r="GX102" s="117"/>
      <c r="GY102" s="117"/>
      <c r="GZ102" s="117"/>
      <c r="HA102" s="117"/>
      <c r="HB102" s="117"/>
      <c r="HC102" s="117"/>
      <c r="HD102" s="117"/>
      <c r="HE102" s="117"/>
      <c r="HF102" s="117"/>
      <c r="HG102" s="117"/>
      <c r="HH102" s="117"/>
      <c r="HI102" s="117"/>
      <c r="HJ102" s="117"/>
      <c r="HK102" s="117"/>
      <c r="HL102" s="117"/>
      <c r="HM102" s="117"/>
      <c r="HN102" s="117"/>
      <c r="HO102" s="117"/>
      <c r="HP102" s="117"/>
      <c r="HQ102" s="117"/>
      <c r="HR102" s="117"/>
      <c r="HS102" s="117"/>
      <c r="HT102" s="117"/>
      <c r="HU102" s="117"/>
      <c r="HV102" s="117"/>
      <c r="HW102" s="117"/>
      <c r="HX102" s="117"/>
      <c r="HY102" s="117"/>
      <c r="HZ102" s="117"/>
      <c r="IA102" s="117"/>
      <c r="IB102" s="117"/>
      <c r="IC102" s="117"/>
      <c r="ID102" s="117"/>
      <c r="IE102" s="117"/>
      <c r="IF102" s="117"/>
    </row>
    <row r="103" spans="1:240" s="124" customFormat="1" ht="31.5">
      <c r="A103" s="43" t="s">
        <v>507</v>
      </c>
      <c r="B103" s="56" t="s">
        <v>508</v>
      </c>
      <c r="C103" s="37">
        <v>200</v>
      </c>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117"/>
      <c r="BT103" s="117"/>
      <c r="BU103" s="117"/>
      <c r="BV103" s="117"/>
      <c r="BW103" s="117"/>
      <c r="BX103" s="117"/>
      <c r="BY103" s="117"/>
      <c r="BZ103" s="117"/>
      <c r="CA103" s="117"/>
      <c r="CB103" s="117"/>
      <c r="CC103" s="117"/>
      <c r="CD103" s="117"/>
      <c r="CE103" s="117"/>
      <c r="CF103" s="117"/>
      <c r="CG103" s="117"/>
      <c r="CH103" s="117"/>
      <c r="CI103" s="117"/>
      <c r="CJ103" s="117"/>
      <c r="CK103" s="117"/>
      <c r="CL103" s="117"/>
      <c r="CM103" s="117"/>
      <c r="CN103" s="117"/>
      <c r="CO103" s="117"/>
      <c r="CP103" s="117"/>
      <c r="CQ103" s="117"/>
      <c r="CR103" s="117"/>
      <c r="CS103" s="117"/>
      <c r="CT103" s="117"/>
      <c r="CU103" s="117"/>
      <c r="CV103" s="117"/>
      <c r="CW103" s="117"/>
      <c r="CX103" s="117"/>
      <c r="CY103" s="117"/>
      <c r="CZ103" s="117"/>
      <c r="DA103" s="117"/>
      <c r="DB103" s="117"/>
      <c r="DC103" s="117"/>
      <c r="DD103" s="117"/>
      <c r="DE103" s="117"/>
      <c r="DF103" s="117"/>
      <c r="DG103" s="117"/>
      <c r="DH103" s="117"/>
      <c r="DI103" s="117"/>
      <c r="DJ103" s="117"/>
      <c r="DK103" s="117"/>
      <c r="DL103" s="117"/>
      <c r="DM103" s="117"/>
      <c r="DN103" s="117"/>
      <c r="DO103" s="117"/>
      <c r="DP103" s="117"/>
      <c r="DQ103" s="117"/>
      <c r="DR103" s="117"/>
      <c r="DS103" s="117"/>
      <c r="DT103" s="117"/>
      <c r="DU103" s="117"/>
      <c r="DV103" s="117"/>
      <c r="DW103" s="117"/>
      <c r="DX103" s="117"/>
      <c r="DY103" s="117"/>
      <c r="DZ103" s="117"/>
      <c r="EA103" s="117"/>
      <c r="EB103" s="117"/>
      <c r="EC103" s="117"/>
      <c r="ED103" s="117"/>
      <c r="EE103" s="117"/>
      <c r="EF103" s="117"/>
      <c r="EG103" s="117"/>
      <c r="EH103" s="117"/>
      <c r="EI103" s="117"/>
      <c r="EJ103" s="117"/>
      <c r="EK103" s="117"/>
      <c r="EL103" s="117"/>
      <c r="EM103" s="117"/>
      <c r="EN103" s="117"/>
      <c r="EO103" s="117"/>
      <c r="EP103" s="117"/>
      <c r="EQ103" s="117"/>
      <c r="ER103" s="117"/>
      <c r="ES103" s="117"/>
      <c r="ET103" s="117"/>
      <c r="EU103" s="117"/>
      <c r="EV103" s="117"/>
      <c r="EW103" s="117"/>
      <c r="EX103" s="117"/>
      <c r="EY103" s="117"/>
      <c r="EZ103" s="117"/>
      <c r="FA103" s="117"/>
      <c r="FB103" s="117"/>
      <c r="FC103" s="117"/>
      <c r="FD103" s="117"/>
      <c r="FE103" s="117"/>
      <c r="FF103" s="117"/>
      <c r="FG103" s="117"/>
      <c r="FH103" s="117"/>
      <c r="FI103" s="117"/>
      <c r="FJ103" s="117"/>
      <c r="FK103" s="117"/>
      <c r="FL103" s="117"/>
      <c r="FM103" s="117"/>
      <c r="FN103" s="117"/>
      <c r="FO103" s="117"/>
      <c r="FP103" s="117"/>
      <c r="FQ103" s="117"/>
      <c r="FR103" s="117"/>
      <c r="FS103" s="117"/>
      <c r="FT103" s="117"/>
      <c r="FU103" s="117"/>
      <c r="FV103" s="117"/>
      <c r="FW103" s="117"/>
      <c r="FX103" s="117"/>
      <c r="FY103" s="117"/>
      <c r="FZ103" s="117"/>
      <c r="GA103" s="117"/>
      <c r="GB103" s="117"/>
      <c r="GC103" s="117"/>
      <c r="GD103" s="117"/>
      <c r="GE103" s="117"/>
      <c r="GF103" s="117"/>
      <c r="GG103" s="117"/>
      <c r="GH103" s="117"/>
      <c r="GI103" s="117"/>
      <c r="GJ103" s="117"/>
      <c r="GK103" s="117"/>
      <c r="GL103" s="117"/>
      <c r="GM103" s="117"/>
      <c r="GN103" s="117"/>
      <c r="GO103" s="117"/>
      <c r="GP103" s="117"/>
      <c r="GQ103" s="117"/>
      <c r="GR103" s="117"/>
      <c r="GS103" s="117"/>
      <c r="GT103" s="117"/>
      <c r="GU103" s="117"/>
      <c r="GV103" s="117"/>
      <c r="GW103" s="117"/>
      <c r="GX103" s="117"/>
      <c r="GY103" s="117"/>
      <c r="GZ103" s="117"/>
      <c r="HA103" s="117"/>
      <c r="HB103" s="117"/>
      <c r="HC103" s="117"/>
      <c r="HD103" s="117"/>
      <c r="HE103" s="117"/>
      <c r="HF103" s="117"/>
      <c r="HG103" s="117"/>
      <c r="HH103" s="117"/>
      <c r="HI103" s="117"/>
      <c r="HJ103" s="117"/>
      <c r="HK103" s="117"/>
      <c r="HL103" s="117"/>
      <c r="HM103" s="117"/>
      <c r="HN103" s="117"/>
      <c r="HO103" s="117"/>
      <c r="HP103" s="117"/>
      <c r="HQ103" s="117"/>
      <c r="HR103" s="117"/>
      <c r="HS103" s="117"/>
      <c r="HT103" s="117"/>
      <c r="HU103" s="117"/>
      <c r="HV103" s="117"/>
      <c r="HW103" s="117"/>
      <c r="HX103" s="117"/>
      <c r="HY103" s="117"/>
      <c r="HZ103" s="117"/>
      <c r="IA103" s="117"/>
      <c r="IB103" s="117"/>
      <c r="IC103" s="117"/>
      <c r="ID103" s="117"/>
      <c r="IE103" s="117"/>
      <c r="IF103" s="117"/>
    </row>
    <row r="104" spans="1:240" s="124" customFormat="1" ht="47.25">
      <c r="A104" s="38" t="s">
        <v>509</v>
      </c>
      <c r="B104" s="36" t="s">
        <v>510</v>
      </c>
      <c r="C104" s="32">
        <f>SUM(C105:C112)</f>
        <v>2985</v>
      </c>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117"/>
      <c r="CC104" s="117"/>
      <c r="CD104" s="117"/>
      <c r="CE104" s="117"/>
      <c r="CF104" s="117"/>
      <c r="CG104" s="117"/>
      <c r="CH104" s="117"/>
      <c r="CI104" s="117"/>
      <c r="CJ104" s="117"/>
      <c r="CK104" s="117"/>
      <c r="CL104" s="117"/>
      <c r="CM104" s="117"/>
      <c r="CN104" s="117"/>
      <c r="CO104" s="117"/>
      <c r="CP104" s="117"/>
      <c r="CQ104" s="117"/>
      <c r="CR104" s="117"/>
      <c r="CS104" s="117"/>
      <c r="CT104" s="117"/>
      <c r="CU104" s="117"/>
      <c r="CV104" s="117"/>
      <c r="CW104" s="117"/>
      <c r="CX104" s="117"/>
      <c r="CY104" s="117"/>
      <c r="CZ104" s="117"/>
      <c r="DA104" s="117"/>
      <c r="DB104" s="117"/>
      <c r="DC104" s="117"/>
      <c r="DD104" s="117"/>
      <c r="DE104" s="117"/>
      <c r="DF104" s="117"/>
      <c r="DG104" s="117"/>
      <c r="DH104" s="117"/>
      <c r="DI104" s="117"/>
      <c r="DJ104" s="117"/>
      <c r="DK104" s="117"/>
      <c r="DL104" s="117"/>
      <c r="DM104" s="117"/>
      <c r="DN104" s="117"/>
      <c r="DO104" s="117"/>
      <c r="DP104" s="117"/>
      <c r="DQ104" s="117"/>
      <c r="DR104" s="117"/>
      <c r="DS104" s="117"/>
      <c r="DT104" s="117"/>
      <c r="DU104" s="117"/>
      <c r="DV104" s="117"/>
      <c r="DW104" s="117"/>
      <c r="DX104" s="117"/>
      <c r="DY104" s="117"/>
      <c r="DZ104" s="117"/>
      <c r="EA104" s="117"/>
      <c r="EB104" s="117"/>
      <c r="EC104" s="117"/>
      <c r="ED104" s="117"/>
      <c r="EE104" s="117"/>
      <c r="EF104" s="117"/>
      <c r="EG104" s="117"/>
      <c r="EH104" s="117"/>
      <c r="EI104" s="117"/>
      <c r="EJ104" s="117"/>
      <c r="EK104" s="117"/>
      <c r="EL104" s="117"/>
      <c r="EM104" s="117"/>
      <c r="EN104" s="117"/>
      <c r="EO104" s="117"/>
      <c r="EP104" s="117"/>
      <c r="EQ104" s="117"/>
      <c r="ER104" s="117"/>
      <c r="ES104" s="117"/>
      <c r="ET104" s="117"/>
      <c r="EU104" s="117"/>
      <c r="EV104" s="117"/>
      <c r="EW104" s="117"/>
      <c r="EX104" s="117"/>
      <c r="EY104" s="117"/>
      <c r="EZ104" s="117"/>
      <c r="FA104" s="117"/>
      <c r="FB104" s="117"/>
      <c r="FC104" s="117"/>
      <c r="FD104" s="117"/>
      <c r="FE104" s="117"/>
      <c r="FF104" s="117"/>
      <c r="FG104" s="117"/>
      <c r="FH104" s="117"/>
      <c r="FI104" s="117"/>
      <c r="FJ104" s="117"/>
      <c r="FK104" s="117"/>
      <c r="FL104" s="117"/>
      <c r="FM104" s="117"/>
      <c r="FN104" s="117"/>
      <c r="FO104" s="117"/>
      <c r="FP104" s="117"/>
      <c r="FQ104" s="117"/>
      <c r="FR104" s="117"/>
      <c r="FS104" s="117"/>
      <c r="FT104" s="117"/>
      <c r="FU104" s="117"/>
      <c r="FV104" s="117"/>
      <c r="FW104" s="117"/>
      <c r="FX104" s="117"/>
      <c r="FY104" s="117"/>
      <c r="FZ104" s="117"/>
      <c r="GA104" s="117"/>
      <c r="GB104" s="117"/>
      <c r="GC104" s="117"/>
      <c r="GD104" s="117"/>
      <c r="GE104" s="117"/>
      <c r="GF104" s="117"/>
      <c r="GG104" s="117"/>
      <c r="GH104" s="117"/>
      <c r="GI104" s="117"/>
      <c r="GJ104" s="117"/>
      <c r="GK104" s="117"/>
      <c r="GL104" s="117"/>
      <c r="GM104" s="117"/>
      <c r="GN104" s="117"/>
      <c r="GO104" s="117"/>
      <c r="GP104" s="117"/>
      <c r="GQ104" s="117"/>
      <c r="GR104" s="117"/>
      <c r="GS104" s="117"/>
      <c r="GT104" s="117"/>
      <c r="GU104" s="117"/>
      <c r="GV104" s="117"/>
      <c r="GW104" s="117"/>
      <c r="GX104" s="117"/>
      <c r="GY104" s="117"/>
      <c r="GZ104" s="117"/>
      <c r="HA104" s="117"/>
      <c r="HB104" s="117"/>
      <c r="HC104" s="117"/>
      <c r="HD104" s="117"/>
      <c r="HE104" s="117"/>
      <c r="HF104" s="117"/>
      <c r="HG104" s="117"/>
      <c r="HH104" s="117"/>
      <c r="HI104" s="117"/>
      <c r="HJ104" s="117"/>
      <c r="HK104" s="117"/>
      <c r="HL104" s="117"/>
      <c r="HM104" s="117"/>
      <c r="HN104" s="117"/>
      <c r="HO104" s="117"/>
      <c r="HP104" s="117"/>
      <c r="HQ104" s="117"/>
      <c r="HR104" s="117"/>
      <c r="HS104" s="117"/>
      <c r="HT104" s="117"/>
      <c r="HU104" s="117"/>
      <c r="HV104" s="117"/>
      <c r="HW104" s="117"/>
      <c r="HX104" s="117"/>
      <c r="HY104" s="117"/>
      <c r="HZ104" s="117"/>
      <c r="IA104" s="117"/>
      <c r="IB104" s="117"/>
      <c r="IC104" s="117"/>
      <c r="ID104" s="117"/>
      <c r="IE104" s="117"/>
      <c r="IF104" s="117"/>
    </row>
    <row r="105" spans="1:240" s="124" customFormat="1" ht="15.75">
      <c r="A105" s="38" t="s">
        <v>511</v>
      </c>
      <c r="B105" s="36" t="s">
        <v>11</v>
      </c>
      <c r="C105" s="37">
        <v>5</v>
      </c>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17"/>
      <c r="CF105" s="117"/>
      <c r="CG105" s="117"/>
      <c r="CH105" s="117"/>
      <c r="CI105" s="117"/>
      <c r="CJ105" s="117"/>
      <c r="CK105" s="117"/>
      <c r="CL105" s="117"/>
      <c r="CM105" s="117"/>
      <c r="CN105" s="117"/>
      <c r="CO105" s="117"/>
      <c r="CP105" s="117"/>
      <c r="CQ105" s="117"/>
      <c r="CR105" s="117"/>
      <c r="CS105" s="117"/>
      <c r="CT105" s="117"/>
      <c r="CU105" s="117"/>
      <c r="CV105" s="117"/>
      <c r="CW105" s="117"/>
      <c r="CX105" s="117"/>
      <c r="CY105" s="117"/>
      <c r="CZ105" s="117"/>
      <c r="DA105" s="117"/>
      <c r="DB105" s="117"/>
      <c r="DC105" s="117"/>
      <c r="DD105" s="117"/>
      <c r="DE105" s="117"/>
      <c r="DF105" s="117"/>
      <c r="DG105" s="117"/>
      <c r="DH105" s="117"/>
      <c r="DI105" s="117"/>
      <c r="DJ105" s="117"/>
      <c r="DK105" s="117"/>
      <c r="DL105" s="117"/>
      <c r="DM105" s="117"/>
      <c r="DN105" s="117"/>
      <c r="DO105" s="117"/>
      <c r="DP105" s="117"/>
      <c r="DQ105" s="117"/>
      <c r="DR105" s="117"/>
      <c r="DS105" s="117"/>
      <c r="DT105" s="117"/>
      <c r="DU105" s="117"/>
      <c r="DV105" s="117"/>
      <c r="DW105" s="117"/>
      <c r="DX105" s="117"/>
      <c r="DY105" s="117"/>
      <c r="DZ105" s="117"/>
      <c r="EA105" s="117"/>
      <c r="EB105" s="117"/>
      <c r="EC105" s="117"/>
      <c r="ED105" s="117"/>
      <c r="EE105" s="117"/>
      <c r="EF105" s="117"/>
      <c r="EG105" s="117"/>
      <c r="EH105" s="117"/>
      <c r="EI105" s="117"/>
      <c r="EJ105" s="117"/>
      <c r="EK105" s="117"/>
      <c r="EL105" s="117"/>
      <c r="EM105" s="117"/>
      <c r="EN105" s="117"/>
      <c r="EO105" s="117"/>
      <c r="EP105" s="117"/>
      <c r="EQ105" s="117"/>
      <c r="ER105" s="117"/>
      <c r="ES105" s="117"/>
      <c r="ET105" s="117"/>
      <c r="EU105" s="117"/>
      <c r="EV105" s="117"/>
      <c r="EW105" s="117"/>
      <c r="EX105" s="117"/>
      <c r="EY105" s="117"/>
      <c r="EZ105" s="117"/>
      <c r="FA105" s="117"/>
      <c r="FB105" s="117"/>
      <c r="FC105" s="117"/>
      <c r="FD105" s="117"/>
      <c r="FE105" s="117"/>
      <c r="FF105" s="117"/>
      <c r="FG105" s="117"/>
      <c r="FH105" s="117"/>
      <c r="FI105" s="117"/>
      <c r="FJ105" s="117"/>
      <c r="FK105" s="117"/>
      <c r="FL105" s="117"/>
      <c r="FM105" s="117"/>
      <c r="FN105" s="117"/>
      <c r="FO105" s="117"/>
      <c r="FP105" s="117"/>
      <c r="FQ105" s="117"/>
      <c r="FR105" s="117"/>
      <c r="FS105" s="117"/>
      <c r="FT105" s="117"/>
      <c r="FU105" s="117"/>
      <c r="FV105" s="117"/>
      <c r="FW105" s="117"/>
      <c r="FX105" s="117"/>
      <c r="FY105" s="117"/>
      <c r="FZ105" s="117"/>
      <c r="GA105" s="117"/>
      <c r="GB105" s="117"/>
      <c r="GC105" s="117"/>
      <c r="GD105" s="117"/>
      <c r="GE105" s="117"/>
      <c r="GF105" s="117"/>
      <c r="GG105" s="117"/>
      <c r="GH105" s="117"/>
      <c r="GI105" s="117"/>
      <c r="GJ105" s="117"/>
      <c r="GK105" s="117"/>
      <c r="GL105" s="117"/>
      <c r="GM105" s="117"/>
      <c r="GN105" s="117"/>
      <c r="GO105" s="117"/>
      <c r="GP105" s="117"/>
      <c r="GQ105" s="117"/>
      <c r="GR105" s="117"/>
      <c r="GS105" s="117"/>
      <c r="GT105" s="117"/>
      <c r="GU105" s="117"/>
      <c r="GV105" s="117"/>
      <c r="GW105" s="117"/>
      <c r="GX105" s="117"/>
      <c r="GY105" s="117"/>
      <c r="GZ105" s="117"/>
      <c r="HA105" s="117"/>
      <c r="HB105" s="117"/>
      <c r="HC105" s="117"/>
      <c r="HD105" s="117"/>
      <c r="HE105" s="117"/>
      <c r="HF105" s="117"/>
      <c r="HG105" s="117"/>
      <c r="HH105" s="117"/>
      <c r="HI105" s="117"/>
      <c r="HJ105" s="117"/>
      <c r="HK105" s="117"/>
      <c r="HL105" s="117"/>
      <c r="HM105" s="117"/>
      <c r="HN105" s="117"/>
      <c r="HO105" s="117"/>
      <c r="HP105" s="117"/>
      <c r="HQ105" s="117"/>
      <c r="HR105" s="117"/>
      <c r="HS105" s="117"/>
      <c r="HT105" s="117"/>
      <c r="HU105" s="117"/>
      <c r="HV105" s="117"/>
      <c r="HW105" s="117"/>
      <c r="HX105" s="117"/>
      <c r="HY105" s="117"/>
      <c r="HZ105" s="117"/>
      <c r="IA105" s="117"/>
      <c r="IB105" s="117"/>
      <c r="IC105" s="117"/>
      <c r="ID105" s="117"/>
      <c r="IE105" s="117"/>
      <c r="IF105" s="117"/>
    </row>
    <row r="106" spans="1:240" s="124" customFormat="1" ht="31.5">
      <c r="A106" s="38" t="s">
        <v>512</v>
      </c>
      <c r="B106" s="57" t="s">
        <v>29</v>
      </c>
      <c r="C106" s="37">
        <v>300</v>
      </c>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17"/>
      <c r="CF106" s="117"/>
      <c r="CG106" s="117"/>
      <c r="CH106" s="117"/>
      <c r="CI106" s="117"/>
      <c r="CJ106" s="117"/>
      <c r="CK106" s="117"/>
      <c r="CL106" s="117"/>
      <c r="CM106" s="117"/>
      <c r="CN106" s="117"/>
      <c r="CO106" s="117"/>
      <c r="CP106" s="117"/>
      <c r="CQ106" s="117"/>
      <c r="CR106" s="117"/>
      <c r="CS106" s="117"/>
      <c r="CT106" s="117"/>
      <c r="CU106" s="117"/>
      <c r="CV106" s="117"/>
      <c r="CW106" s="117"/>
      <c r="CX106" s="117"/>
      <c r="CY106" s="117"/>
      <c r="CZ106" s="117"/>
      <c r="DA106" s="117"/>
      <c r="DB106" s="117"/>
      <c r="DC106" s="117"/>
      <c r="DD106" s="117"/>
      <c r="DE106" s="117"/>
      <c r="DF106" s="117"/>
      <c r="DG106" s="117"/>
      <c r="DH106" s="117"/>
      <c r="DI106" s="117"/>
      <c r="DJ106" s="117"/>
      <c r="DK106" s="117"/>
      <c r="DL106" s="117"/>
      <c r="DM106" s="117"/>
      <c r="DN106" s="117"/>
      <c r="DO106" s="117"/>
      <c r="DP106" s="117"/>
      <c r="DQ106" s="117"/>
      <c r="DR106" s="117"/>
      <c r="DS106" s="117"/>
      <c r="DT106" s="117"/>
      <c r="DU106" s="117"/>
      <c r="DV106" s="117"/>
      <c r="DW106" s="117"/>
      <c r="DX106" s="117"/>
      <c r="DY106" s="117"/>
      <c r="DZ106" s="117"/>
      <c r="EA106" s="117"/>
      <c r="EB106" s="117"/>
      <c r="EC106" s="117"/>
      <c r="ED106" s="117"/>
      <c r="EE106" s="117"/>
      <c r="EF106" s="117"/>
      <c r="EG106" s="117"/>
      <c r="EH106" s="117"/>
      <c r="EI106" s="117"/>
      <c r="EJ106" s="117"/>
      <c r="EK106" s="117"/>
      <c r="EL106" s="117"/>
      <c r="EM106" s="117"/>
      <c r="EN106" s="117"/>
      <c r="EO106" s="117"/>
      <c r="EP106" s="117"/>
      <c r="EQ106" s="117"/>
      <c r="ER106" s="117"/>
      <c r="ES106" s="117"/>
      <c r="ET106" s="117"/>
      <c r="EU106" s="117"/>
      <c r="EV106" s="117"/>
      <c r="EW106" s="117"/>
      <c r="EX106" s="117"/>
      <c r="EY106" s="117"/>
      <c r="EZ106" s="117"/>
      <c r="FA106" s="117"/>
      <c r="FB106" s="117"/>
      <c r="FC106" s="117"/>
      <c r="FD106" s="117"/>
      <c r="FE106" s="117"/>
      <c r="FF106" s="117"/>
      <c r="FG106" s="117"/>
      <c r="FH106" s="117"/>
      <c r="FI106" s="117"/>
      <c r="FJ106" s="117"/>
      <c r="FK106" s="117"/>
      <c r="FL106" s="117"/>
      <c r="FM106" s="117"/>
      <c r="FN106" s="117"/>
      <c r="FO106" s="117"/>
      <c r="FP106" s="117"/>
      <c r="FQ106" s="117"/>
      <c r="FR106" s="117"/>
      <c r="FS106" s="117"/>
      <c r="FT106" s="117"/>
      <c r="FU106" s="117"/>
      <c r="FV106" s="117"/>
      <c r="FW106" s="117"/>
      <c r="FX106" s="117"/>
      <c r="FY106" s="117"/>
      <c r="FZ106" s="117"/>
      <c r="GA106" s="117"/>
      <c r="GB106" s="117"/>
      <c r="GC106" s="117"/>
      <c r="GD106" s="117"/>
      <c r="GE106" s="117"/>
      <c r="GF106" s="117"/>
      <c r="GG106" s="117"/>
      <c r="GH106" s="117"/>
      <c r="GI106" s="117"/>
      <c r="GJ106" s="117"/>
      <c r="GK106" s="117"/>
      <c r="GL106" s="117"/>
      <c r="GM106" s="117"/>
      <c r="GN106" s="117"/>
      <c r="GO106" s="117"/>
      <c r="GP106" s="117"/>
      <c r="GQ106" s="117"/>
      <c r="GR106" s="117"/>
      <c r="GS106" s="117"/>
      <c r="GT106" s="117"/>
      <c r="GU106" s="117"/>
      <c r="GV106" s="117"/>
      <c r="GW106" s="117"/>
      <c r="GX106" s="117"/>
      <c r="GY106" s="117"/>
      <c r="GZ106" s="117"/>
      <c r="HA106" s="117"/>
      <c r="HB106" s="117"/>
      <c r="HC106" s="117"/>
      <c r="HD106" s="117"/>
      <c r="HE106" s="117"/>
      <c r="HF106" s="117"/>
      <c r="HG106" s="117"/>
      <c r="HH106" s="117"/>
      <c r="HI106" s="117"/>
      <c r="HJ106" s="117"/>
      <c r="HK106" s="117"/>
      <c r="HL106" s="117"/>
      <c r="HM106" s="117"/>
      <c r="HN106" s="117"/>
      <c r="HO106" s="117"/>
      <c r="HP106" s="117"/>
      <c r="HQ106" s="117"/>
      <c r="HR106" s="117"/>
      <c r="HS106" s="117"/>
      <c r="HT106" s="117"/>
      <c r="HU106" s="117"/>
      <c r="HV106" s="117"/>
      <c r="HW106" s="117"/>
      <c r="HX106" s="117"/>
      <c r="HY106" s="117"/>
      <c r="HZ106" s="117"/>
      <c r="IA106" s="117"/>
      <c r="IB106" s="117"/>
      <c r="IC106" s="117"/>
      <c r="ID106" s="117"/>
      <c r="IE106" s="117"/>
      <c r="IF106" s="117"/>
    </row>
    <row r="107" spans="1:240" s="124" customFormat="1" ht="31.5">
      <c r="A107" s="38" t="s">
        <v>513</v>
      </c>
      <c r="B107" s="57" t="s">
        <v>54</v>
      </c>
      <c r="C107" s="37">
        <v>65</v>
      </c>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7"/>
      <c r="BV107" s="117"/>
      <c r="BW107" s="117"/>
      <c r="BX107" s="117"/>
      <c r="BY107" s="117"/>
      <c r="BZ107" s="117"/>
      <c r="CA107" s="117"/>
      <c r="CB107" s="117"/>
      <c r="CC107" s="117"/>
      <c r="CD107" s="117"/>
      <c r="CE107" s="117"/>
      <c r="CF107" s="117"/>
      <c r="CG107" s="117"/>
      <c r="CH107" s="117"/>
      <c r="CI107" s="117"/>
      <c r="CJ107" s="117"/>
      <c r="CK107" s="117"/>
      <c r="CL107" s="117"/>
      <c r="CM107" s="117"/>
      <c r="CN107" s="117"/>
      <c r="CO107" s="117"/>
      <c r="CP107" s="117"/>
      <c r="CQ107" s="117"/>
      <c r="CR107" s="117"/>
      <c r="CS107" s="117"/>
      <c r="CT107" s="117"/>
      <c r="CU107" s="117"/>
      <c r="CV107" s="117"/>
      <c r="CW107" s="117"/>
      <c r="CX107" s="117"/>
      <c r="CY107" s="117"/>
      <c r="CZ107" s="117"/>
      <c r="DA107" s="117"/>
      <c r="DB107" s="117"/>
      <c r="DC107" s="117"/>
      <c r="DD107" s="117"/>
      <c r="DE107" s="117"/>
      <c r="DF107" s="117"/>
      <c r="DG107" s="117"/>
      <c r="DH107" s="117"/>
      <c r="DI107" s="117"/>
      <c r="DJ107" s="117"/>
      <c r="DK107" s="117"/>
      <c r="DL107" s="117"/>
      <c r="DM107" s="117"/>
      <c r="DN107" s="117"/>
      <c r="DO107" s="117"/>
      <c r="DP107" s="117"/>
      <c r="DQ107" s="117"/>
      <c r="DR107" s="117"/>
      <c r="DS107" s="117"/>
      <c r="DT107" s="117"/>
      <c r="DU107" s="117"/>
      <c r="DV107" s="117"/>
      <c r="DW107" s="117"/>
      <c r="DX107" s="117"/>
      <c r="DY107" s="117"/>
      <c r="DZ107" s="117"/>
      <c r="EA107" s="117"/>
      <c r="EB107" s="117"/>
      <c r="EC107" s="117"/>
      <c r="ED107" s="117"/>
      <c r="EE107" s="117"/>
      <c r="EF107" s="117"/>
      <c r="EG107" s="117"/>
      <c r="EH107" s="117"/>
      <c r="EI107" s="117"/>
      <c r="EJ107" s="117"/>
      <c r="EK107" s="117"/>
      <c r="EL107" s="117"/>
      <c r="EM107" s="117"/>
      <c r="EN107" s="117"/>
      <c r="EO107" s="117"/>
      <c r="EP107" s="117"/>
      <c r="EQ107" s="117"/>
      <c r="ER107" s="117"/>
      <c r="ES107" s="117"/>
      <c r="ET107" s="117"/>
      <c r="EU107" s="117"/>
      <c r="EV107" s="117"/>
      <c r="EW107" s="117"/>
      <c r="EX107" s="117"/>
      <c r="EY107" s="117"/>
      <c r="EZ107" s="117"/>
      <c r="FA107" s="117"/>
      <c r="FB107" s="117"/>
      <c r="FC107" s="117"/>
      <c r="FD107" s="117"/>
      <c r="FE107" s="117"/>
      <c r="FF107" s="117"/>
      <c r="FG107" s="117"/>
      <c r="FH107" s="117"/>
      <c r="FI107" s="117"/>
      <c r="FJ107" s="117"/>
      <c r="FK107" s="117"/>
      <c r="FL107" s="117"/>
      <c r="FM107" s="117"/>
      <c r="FN107" s="117"/>
      <c r="FO107" s="117"/>
      <c r="FP107" s="117"/>
      <c r="FQ107" s="117"/>
      <c r="FR107" s="117"/>
      <c r="FS107" s="117"/>
      <c r="FT107" s="117"/>
      <c r="FU107" s="117"/>
      <c r="FV107" s="117"/>
      <c r="FW107" s="117"/>
      <c r="FX107" s="117"/>
      <c r="FY107" s="117"/>
      <c r="FZ107" s="117"/>
      <c r="GA107" s="117"/>
      <c r="GB107" s="117"/>
      <c r="GC107" s="117"/>
      <c r="GD107" s="117"/>
      <c r="GE107" s="117"/>
      <c r="GF107" s="117"/>
      <c r="GG107" s="117"/>
      <c r="GH107" s="117"/>
      <c r="GI107" s="117"/>
      <c r="GJ107" s="117"/>
      <c r="GK107" s="117"/>
      <c r="GL107" s="117"/>
      <c r="GM107" s="117"/>
      <c r="GN107" s="117"/>
      <c r="GO107" s="117"/>
      <c r="GP107" s="117"/>
      <c r="GQ107" s="117"/>
      <c r="GR107" s="117"/>
      <c r="GS107" s="117"/>
      <c r="GT107" s="117"/>
      <c r="GU107" s="117"/>
      <c r="GV107" s="117"/>
      <c r="GW107" s="117"/>
      <c r="GX107" s="117"/>
      <c r="GY107" s="117"/>
      <c r="GZ107" s="117"/>
      <c r="HA107" s="117"/>
      <c r="HB107" s="117"/>
      <c r="HC107" s="117"/>
      <c r="HD107" s="117"/>
      <c r="HE107" s="117"/>
      <c r="HF107" s="117"/>
      <c r="HG107" s="117"/>
      <c r="HH107" s="117"/>
      <c r="HI107" s="117"/>
      <c r="HJ107" s="117"/>
      <c r="HK107" s="117"/>
      <c r="HL107" s="117"/>
      <c r="HM107" s="117"/>
      <c r="HN107" s="117"/>
      <c r="HO107" s="117"/>
      <c r="HP107" s="117"/>
      <c r="HQ107" s="117"/>
      <c r="HR107" s="117"/>
      <c r="HS107" s="117"/>
      <c r="HT107" s="117"/>
      <c r="HU107" s="117"/>
      <c r="HV107" s="117"/>
      <c r="HW107" s="117"/>
      <c r="HX107" s="117"/>
      <c r="HY107" s="117"/>
      <c r="HZ107" s="117"/>
      <c r="IA107" s="117"/>
      <c r="IB107" s="117"/>
      <c r="IC107" s="117"/>
      <c r="ID107" s="117"/>
      <c r="IE107" s="117"/>
      <c r="IF107" s="117"/>
    </row>
    <row r="108" spans="1:240" s="124" customFormat="1" ht="63">
      <c r="A108" s="38" t="s">
        <v>514</v>
      </c>
      <c r="B108" s="57" t="s">
        <v>68</v>
      </c>
      <c r="C108" s="37">
        <v>30</v>
      </c>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c r="CE108" s="117"/>
      <c r="CF108" s="117"/>
      <c r="CG108" s="117"/>
      <c r="CH108" s="117"/>
      <c r="CI108" s="117"/>
      <c r="CJ108" s="117"/>
      <c r="CK108" s="117"/>
      <c r="CL108" s="117"/>
      <c r="CM108" s="117"/>
      <c r="CN108" s="117"/>
      <c r="CO108" s="117"/>
      <c r="CP108" s="117"/>
      <c r="CQ108" s="117"/>
      <c r="CR108" s="117"/>
      <c r="CS108" s="117"/>
      <c r="CT108" s="117"/>
      <c r="CU108" s="117"/>
      <c r="CV108" s="117"/>
      <c r="CW108" s="117"/>
      <c r="CX108" s="117"/>
      <c r="CY108" s="117"/>
      <c r="CZ108" s="117"/>
      <c r="DA108" s="117"/>
      <c r="DB108" s="117"/>
      <c r="DC108" s="117"/>
      <c r="DD108" s="117"/>
      <c r="DE108" s="117"/>
      <c r="DF108" s="117"/>
      <c r="DG108" s="117"/>
      <c r="DH108" s="117"/>
      <c r="DI108" s="117"/>
      <c r="DJ108" s="117"/>
      <c r="DK108" s="117"/>
      <c r="DL108" s="117"/>
      <c r="DM108" s="117"/>
      <c r="DN108" s="117"/>
      <c r="DO108" s="117"/>
      <c r="DP108" s="117"/>
      <c r="DQ108" s="117"/>
      <c r="DR108" s="117"/>
      <c r="DS108" s="117"/>
      <c r="DT108" s="117"/>
      <c r="DU108" s="117"/>
      <c r="DV108" s="117"/>
      <c r="DW108" s="117"/>
      <c r="DX108" s="117"/>
      <c r="DY108" s="117"/>
      <c r="DZ108" s="117"/>
      <c r="EA108" s="117"/>
      <c r="EB108" s="117"/>
      <c r="EC108" s="117"/>
      <c r="ED108" s="117"/>
      <c r="EE108" s="117"/>
      <c r="EF108" s="117"/>
      <c r="EG108" s="117"/>
      <c r="EH108" s="117"/>
      <c r="EI108" s="117"/>
      <c r="EJ108" s="117"/>
      <c r="EK108" s="117"/>
      <c r="EL108" s="117"/>
      <c r="EM108" s="117"/>
      <c r="EN108" s="117"/>
      <c r="EO108" s="117"/>
      <c r="EP108" s="117"/>
      <c r="EQ108" s="117"/>
      <c r="ER108" s="117"/>
      <c r="ES108" s="117"/>
      <c r="ET108" s="117"/>
      <c r="EU108" s="117"/>
      <c r="EV108" s="117"/>
      <c r="EW108" s="117"/>
      <c r="EX108" s="117"/>
      <c r="EY108" s="117"/>
      <c r="EZ108" s="117"/>
      <c r="FA108" s="117"/>
      <c r="FB108" s="117"/>
      <c r="FC108" s="117"/>
      <c r="FD108" s="117"/>
      <c r="FE108" s="117"/>
      <c r="FF108" s="117"/>
      <c r="FG108" s="117"/>
      <c r="FH108" s="117"/>
      <c r="FI108" s="117"/>
      <c r="FJ108" s="117"/>
      <c r="FK108" s="117"/>
      <c r="FL108" s="117"/>
      <c r="FM108" s="117"/>
      <c r="FN108" s="117"/>
      <c r="FO108" s="117"/>
      <c r="FP108" s="117"/>
      <c r="FQ108" s="117"/>
      <c r="FR108" s="117"/>
      <c r="FS108" s="117"/>
      <c r="FT108" s="117"/>
      <c r="FU108" s="117"/>
      <c r="FV108" s="117"/>
      <c r="FW108" s="117"/>
      <c r="FX108" s="117"/>
      <c r="FY108" s="117"/>
      <c r="FZ108" s="117"/>
      <c r="GA108" s="117"/>
      <c r="GB108" s="117"/>
      <c r="GC108" s="117"/>
      <c r="GD108" s="117"/>
      <c r="GE108" s="117"/>
      <c r="GF108" s="117"/>
      <c r="GG108" s="117"/>
      <c r="GH108" s="117"/>
      <c r="GI108" s="117"/>
      <c r="GJ108" s="117"/>
      <c r="GK108" s="117"/>
      <c r="GL108" s="117"/>
      <c r="GM108" s="117"/>
      <c r="GN108" s="117"/>
      <c r="GO108" s="117"/>
      <c r="GP108" s="117"/>
      <c r="GQ108" s="117"/>
      <c r="GR108" s="117"/>
      <c r="GS108" s="117"/>
      <c r="GT108" s="117"/>
      <c r="GU108" s="117"/>
      <c r="GV108" s="117"/>
      <c r="GW108" s="117"/>
      <c r="GX108" s="117"/>
      <c r="GY108" s="117"/>
      <c r="GZ108" s="117"/>
      <c r="HA108" s="117"/>
      <c r="HB108" s="117"/>
      <c r="HC108" s="117"/>
      <c r="HD108" s="117"/>
      <c r="HE108" s="117"/>
      <c r="HF108" s="117"/>
      <c r="HG108" s="117"/>
      <c r="HH108" s="117"/>
      <c r="HI108" s="117"/>
      <c r="HJ108" s="117"/>
      <c r="HK108" s="117"/>
      <c r="HL108" s="117"/>
      <c r="HM108" s="117"/>
      <c r="HN108" s="117"/>
      <c r="HO108" s="117"/>
      <c r="HP108" s="117"/>
      <c r="HQ108" s="117"/>
      <c r="HR108" s="117"/>
      <c r="HS108" s="117"/>
      <c r="HT108" s="117"/>
      <c r="HU108" s="117"/>
      <c r="HV108" s="117"/>
      <c r="HW108" s="117"/>
      <c r="HX108" s="117"/>
      <c r="HY108" s="117"/>
      <c r="HZ108" s="117"/>
      <c r="IA108" s="117"/>
      <c r="IB108" s="117"/>
      <c r="IC108" s="117"/>
      <c r="ID108" s="117"/>
      <c r="IE108" s="117"/>
      <c r="IF108" s="117"/>
    </row>
    <row r="109" spans="1:240" s="126" customFormat="1" ht="31.5">
      <c r="A109" s="38" t="s">
        <v>515</v>
      </c>
      <c r="B109" s="57" t="s">
        <v>95</v>
      </c>
      <c r="C109" s="58">
        <v>1500</v>
      </c>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c r="CC109" s="125"/>
      <c r="CD109" s="125"/>
      <c r="CE109" s="125"/>
      <c r="CF109" s="125"/>
      <c r="CG109" s="125"/>
      <c r="CH109" s="125"/>
      <c r="CI109" s="125"/>
      <c r="CJ109" s="125"/>
      <c r="CK109" s="125"/>
      <c r="CL109" s="125"/>
      <c r="CM109" s="125"/>
      <c r="CN109" s="125"/>
      <c r="CO109" s="125"/>
      <c r="CP109" s="125"/>
      <c r="CQ109" s="125"/>
      <c r="CR109" s="125"/>
      <c r="CS109" s="125"/>
      <c r="CT109" s="125"/>
      <c r="CU109" s="125"/>
      <c r="CV109" s="125"/>
      <c r="CW109" s="125"/>
      <c r="CX109" s="125"/>
      <c r="CY109" s="125"/>
      <c r="CZ109" s="125"/>
      <c r="DA109" s="125"/>
      <c r="DB109" s="125"/>
      <c r="DC109" s="125"/>
      <c r="DD109" s="125"/>
      <c r="DE109" s="125"/>
      <c r="DF109" s="125"/>
      <c r="DG109" s="125"/>
      <c r="DH109" s="125"/>
      <c r="DI109" s="125"/>
      <c r="DJ109" s="125"/>
      <c r="DK109" s="125"/>
      <c r="DL109" s="125"/>
      <c r="DM109" s="125"/>
      <c r="DN109" s="125"/>
      <c r="DO109" s="125"/>
      <c r="DP109" s="125"/>
      <c r="DQ109" s="125"/>
      <c r="DR109" s="125"/>
      <c r="DS109" s="125"/>
      <c r="DT109" s="125"/>
      <c r="DU109" s="125"/>
      <c r="DV109" s="125"/>
      <c r="DW109" s="125"/>
      <c r="DX109" s="125"/>
      <c r="DY109" s="125"/>
      <c r="DZ109" s="125"/>
      <c r="EA109" s="125"/>
      <c r="EB109" s="125"/>
      <c r="EC109" s="125"/>
      <c r="ED109" s="125"/>
      <c r="EE109" s="125"/>
      <c r="EF109" s="125"/>
      <c r="EG109" s="125"/>
      <c r="EH109" s="125"/>
      <c r="EI109" s="125"/>
      <c r="EJ109" s="125"/>
      <c r="EK109" s="125"/>
      <c r="EL109" s="125"/>
      <c r="EM109" s="125"/>
      <c r="EN109" s="125"/>
      <c r="EO109" s="125"/>
      <c r="EP109" s="125"/>
      <c r="EQ109" s="125"/>
      <c r="ER109" s="125"/>
      <c r="ES109" s="125"/>
      <c r="ET109" s="125"/>
      <c r="EU109" s="125"/>
      <c r="EV109" s="125"/>
      <c r="EW109" s="125"/>
      <c r="EX109" s="125"/>
      <c r="EY109" s="125"/>
      <c r="EZ109" s="125"/>
      <c r="FA109" s="125"/>
      <c r="FB109" s="125"/>
      <c r="FC109" s="125"/>
      <c r="FD109" s="125"/>
      <c r="FE109" s="125"/>
      <c r="FF109" s="125"/>
      <c r="FG109" s="125"/>
      <c r="FH109" s="125"/>
      <c r="FI109" s="125"/>
      <c r="FJ109" s="125"/>
      <c r="FK109" s="125"/>
      <c r="FL109" s="125"/>
      <c r="FM109" s="125"/>
      <c r="FN109" s="125"/>
      <c r="FO109" s="125"/>
      <c r="FP109" s="125"/>
      <c r="FQ109" s="125"/>
      <c r="FR109" s="125"/>
      <c r="FS109" s="125"/>
      <c r="FT109" s="125"/>
      <c r="FU109" s="125"/>
      <c r="FV109" s="125"/>
      <c r="FW109" s="125"/>
      <c r="FX109" s="125"/>
      <c r="FY109" s="125"/>
      <c r="FZ109" s="125"/>
      <c r="GA109" s="125"/>
      <c r="GB109" s="125"/>
      <c r="GC109" s="125"/>
      <c r="GD109" s="125"/>
      <c r="GE109" s="125"/>
      <c r="GF109" s="125"/>
      <c r="GG109" s="125"/>
      <c r="GH109" s="125"/>
      <c r="GI109" s="125"/>
      <c r="GJ109" s="125"/>
      <c r="GK109" s="125"/>
      <c r="GL109" s="125"/>
      <c r="GM109" s="125"/>
      <c r="GN109" s="125"/>
      <c r="GO109" s="125"/>
      <c r="GP109" s="125"/>
      <c r="GQ109" s="125"/>
      <c r="GR109" s="125"/>
      <c r="GS109" s="125"/>
      <c r="GT109" s="125"/>
      <c r="GU109" s="125"/>
      <c r="GV109" s="125"/>
      <c r="GW109" s="125"/>
      <c r="GX109" s="125"/>
      <c r="GY109" s="125"/>
      <c r="GZ109" s="125"/>
      <c r="HA109" s="125"/>
      <c r="HB109" s="125"/>
      <c r="HC109" s="125"/>
      <c r="HD109" s="125"/>
      <c r="HE109" s="125"/>
      <c r="HF109" s="125"/>
      <c r="HG109" s="125"/>
      <c r="HH109" s="125"/>
      <c r="HI109" s="125"/>
      <c r="HJ109" s="125"/>
      <c r="HK109" s="125"/>
      <c r="HL109" s="125"/>
      <c r="HM109" s="125"/>
      <c r="HN109" s="125"/>
      <c r="HO109" s="125"/>
      <c r="HP109" s="125"/>
      <c r="HQ109" s="125"/>
      <c r="HR109" s="125"/>
      <c r="HS109" s="125"/>
      <c r="HT109" s="125"/>
      <c r="HU109" s="125"/>
      <c r="HV109" s="125"/>
      <c r="HW109" s="125"/>
      <c r="HX109" s="125"/>
      <c r="HY109" s="125"/>
      <c r="HZ109" s="125"/>
      <c r="IA109" s="125"/>
      <c r="IB109" s="125"/>
      <c r="IC109" s="125"/>
      <c r="ID109" s="125"/>
      <c r="IE109" s="125"/>
      <c r="IF109" s="125"/>
    </row>
    <row r="110" spans="1:240" s="124" customFormat="1" ht="15.75">
      <c r="A110" s="38" t="s">
        <v>516</v>
      </c>
      <c r="B110" s="57" t="s">
        <v>517</v>
      </c>
      <c r="C110" s="37">
        <v>950</v>
      </c>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c r="CC110" s="117"/>
      <c r="CD110" s="117"/>
      <c r="CE110" s="117"/>
      <c r="CF110" s="117"/>
      <c r="CG110" s="117"/>
      <c r="CH110" s="117"/>
      <c r="CI110" s="117"/>
      <c r="CJ110" s="117"/>
      <c r="CK110" s="117"/>
      <c r="CL110" s="117"/>
      <c r="CM110" s="117"/>
      <c r="CN110" s="117"/>
      <c r="CO110" s="117"/>
      <c r="CP110" s="117"/>
      <c r="CQ110" s="117"/>
      <c r="CR110" s="117"/>
      <c r="CS110" s="117"/>
      <c r="CT110" s="117"/>
      <c r="CU110" s="117"/>
      <c r="CV110" s="117"/>
      <c r="CW110" s="117"/>
      <c r="CX110" s="117"/>
      <c r="CY110" s="117"/>
      <c r="CZ110" s="117"/>
      <c r="DA110" s="117"/>
      <c r="DB110" s="117"/>
      <c r="DC110" s="117"/>
      <c r="DD110" s="117"/>
      <c r="DE110" s="117"/>
      <c r="DF110" s="117"/>
      <c r="DG110" s="117"/>
      <c r="DH110" s="117"/>
      <c r="DI110" s="117"/>
      <c r="DJ110" s="117"/>
      <c r="DK110" s="117"/>
      <c r="DL110" s="117"/>
      <c r="DM110" s="117"/>
      <c r="DN110" s="117"/>
      <c r="DO110" s="117"/>
      <c r="DP110" s="117"/>
      <c r="DQ110" s="117"/>
      <c r="DR110" s="117"/>
      <c r="DS110" s="117"/>
      <c r="DT110" s="117"/>
      <c r="DU110" s="117"/>
      <c r="DV110" s="117"/>
      <c r="DW110" s="117"/>
      <c r="DX110" s="117"/>
      <c r="DY110" s="117"/>
      <c r="DZ110" s="117"/>
      <c r="EA110" s="117"/>
      <c r="EB110" s="117"/>
      <c r="EC110" s="117"/>
      <c r="ED110" s="117"/>
      <c r="EE110" s="117"/>
      <c r="EF110" s="117"/>
      <c r="EG110" s="117"/>
      <c r="EH110" s="117"/>
      <c r="EI110" s="117"/>
      <c r="EJ110" s="117"/>
      <c r="EK110" s="117"/>
      <c r="EL110" s="117"/>
      <c r="EM110" s="117"/>
      <c r="EN110" s="117"/>
      <c r="EO110" s="117"/>
      <c r="EP110" s="117"/>
      <c r="EQ110" s="117"/>
      <c r="ER110" s="117"/>
      <c r="ES110" s="117"/>
      <c r="ET110" s="117"/>
      <c r="EU110" s="117"/>
      <c r="EV110" s="117"/>
      <c r="EW110" s="117"/>
      <c r="EX110" s="117"/>
      <c r="EY110" s="117"/>
      <c r="EZ110" s="117"/>
      <c r="FA110" s="117"/>
      <c r="FB110" s="117"/>
      <c r="FC110" s="117"/>
      <c r="FD110" s="117"/>
      <c r="FE110" s="117"/>
      <c r="FF110" s="117"/>
      <c r="FG110" s="117"/>
      <c r="FH110" s="117"/>
      <c r="FI110" s="117"/>
      <c r="FJ110" s="117"/>
      <c r="FK110" s="117"/>
      <c r="FL110" s="117"/>
      <c r="FM110" s="117"/>
      <c r="FN110" s="117"/>
      <c r="FO110" s="117"/>
      <c r="FP110" s="117"/>
      <c r="FQ110" s="117"/>
      <c r="FR110" s="117"/>
      <c r="FS110" s="117"/>
      <c r="FT110" s="117"/>
      <c r="FU110" s="117"/>
      <c r="FV110" s="117"/>
      <c r="FW110" s="117"/>
      <c r="FX110" s="117"/>
      <c r="FY110" s="117"/>
      <c r="FZ110" s="117"/>
      <c r="GA110" s="117"/>
      <c r="GB110" s="117"/>
      <c r="GC110" s="117"/>
      <c r="GD110" s="117"/>
      <c r="GE110" s="117"/>
      <c r="GF110" s="117"/>
      <c r="GG110" s="117"/>
      <c r="GH110" s="117"/>
      <c r="GI110" s="117"/>
      <c r="GJ110" s="117"/>
      <c r="GK110" s="117"/>
      <c r="GL110" s="117"/>
      <c r="GM110" s="117"/>
      <c r="GN110" s="117"/>
      <c r="GO110" s="117"/>
      <c r="GP110" s="117"/>
      <c r="GQ110" s="117"/>
      <c r="GR110" s="117"/>
      <c r="GS110" s="117"/>
      <c r="GT110" s="117"/>
      <c r="GU110" s="117"/>
      <c r="GV110" s="117"/>
      <c r="GW110" s="117"/>
      <c r="GX110" s="117"/>
      <c r="GY110" s="117"/>
      <c r="GZ110" s="117"/>
      <c r="HA110" s="117"/>
      <c r="HB110" s="117"/>
      <c r="HC110" s="117"/>
      <c r="HD110" s="117"/>
      <c r="HE110" s="117"/>
      <c r="HF110" s="117"/>
      <c r="HG110" s="117"/>
      <c r="HH110" s="117"/>
      <c r="HI110" s="117"/>
      <c r="HJ110" s="117"/>
      <c r="HK110" s="117"/>
      <c r="HL110" s="117"/>
      <c r="HM110" s="117"/>
      <c r="HN110" s="117"/>
      <c r="HO110" s="117"/>
      <c r="HP110" s="117"/>
      <c r="HQ110" s="117"/>
      <c r="HR110" s="117"/>
      <c r="HS110" s="117"/>
      <c r="HT110" s="117"/>
      <c r="HU110" s="117"/>
      <c r="HV110" s="117"/>
      <c r="HW110" s="117"/>
      <c r="HX110" s="117"/>
      <c r="HY110" s="117"/>
      <c r="HZ110" s="117"/>
      <c r="IA110" s="117"/>
      <c r="IB110" s="117"/>
      <c r="IC110" s="117"/>
      <c r="ID110" s="117"/>
      <c r="IE110" s="117"/>
      <c r="IF110" s="117"/>
    </row>
    <row r="111" spans="1:240" s="124" customFormat="1" ht="15.75">
      <c r="A111" s="38" t="s">
        <v>518</v>
      </c>
      <c r="B111" s="57" t="s">
        <v>519</v>
      </c>
      <c r="C111" s="37">
        <v>85</v>
      </c>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117"/>
      <c r="BT111" s="117"/>
      <c r="BU111" s="117"/>
      <c r="BV111" s="117"/>
      <c r="BW111" s="117"/>
      <c r="BX111" s="117"/>
      <c r="BY111" s="117"/>
      <c r="BZ111" s="117"/>
      <c r="CA111" s="117"/>
      <c r="CB111" s="117"/>
      <c r="CC111" s="117"/>
      <c r="CD111" s="117"/>
      <c r="CE111" s="117"/>
      <c r="CF111" s="117"/>
      <c r="CG111" s="117"/>
      <c r="CH111" s="117"/>
      <c r="CI111" s="117"/>
      <c r="CJ111" s="117"/>
      <c r="CK111" s="117"/>
      <c r="CL111" s="117"/>
      <c r="CM111" s="117"/>
      <c r="CN111" s="117"/>
      <c r="CO111" s="117"/>
      <c r="CP111" s="117"/>
      <c r="CQ111" s="117"/>
      <c r="CR111" s="117"/>
      <c r="CS111" s="117"/>
      <c r="CT111" s="117"/>
      <c r="CU111" s="117"/>
      <c r="CV111" s="117"/>
      <c r="CW111" s="117"/>
      <c r="CX111" s="117"/>
      <c r="CY111" s="117"/>
      <c r="CZ111" s="117"/>
      <c r="DA111" s="117"/>
      <c r="DB111" s="117"/>
      <c r="DC111" s="117"/>
      <c r="DD111" s="117"/>
      <c r="DE111" s="117"/>
      <c r="DF111" s="117"/>
      <c r="DG111" s="117"/>
      <c r="DH111" s="117"/>
      <c r="DI111" s="117"/>
      <c r="DJ111" s="117"/>
      <c r="DK111" s="117"/>
      <c r="DL111" s="117"/>
      <c r="DM111" s="117"/>
      <c r="DN111" s="117"/>
      <c r="DO111" s="117"/>
      <c r="DP111" s="117"/>
      <c r="DQ111" s="117"/>
      <c r="DR111" s="117"/>
      <c r="DS111" s="117"/>
      <c r="DT111" s="117"/>
      <c r="DU111" s="117"/>
      <c r="DV111" s="117"/>
      <c r="DW111" s="117"/>
      <c r="DX111" s="117"/>
      <c r="DY111" s="117"/>
      <c r="DZ111" s="117"/>
      <c r="EA111" s="117"/>
      <c r="EB111" s="117"/>
      <c r="EC111" s="117"/>
      <c r="ED111" s="117"/>
      <c r="EE111" s="117"/>
      <c r="EF111" s="117"/>
      <c r="EG111" s="117"/>
      <c r="EH111" s="117"/>
      <c r="EI111" s="117"/>
      <c r="EJ111" s="117"/>
      <c r="EK111" s="117"/>
      <c r="EL111" s="117"/>
      <c r="EM111" s="117"/>
      <c r="EN111" s="117"/>
      <c r="EO111" s="117"/>
      <c r="EP111" s="117"/>
      <c r="EQ111" s="117"/>
      <c r="ER111" s="117"/>
      <c r="ES111" s="117"/>
      <c r="ET111" s="117"/>
      <c r="EU111" s="117"/>
      <c r="EV111" s="117"/>
      <c r="EW111" s="117"/>
      <c r="EX111" s="117"/>
      <c r="EY111" s="117"/>
      <c r="EZ111" s="117"/>
      <c r="FA111" s="117"/>
      <c r="FB111" s="117"/>
      <c r="FC111" s="117"/>
      <c r="FD111" s="117"/>
      <c r="FE111" s="117"/>
      <c r="FF111" s="117"/>
      <c r="FG111" s="117"/>
      <c r="FH111" s="117"/>
      <c r="FI111" s="117"/>
      <c r="FJ111" s="117"/>
      <c r="FK111" s="117"/>
      <c r="FL111" s="117"/>
      <c r="FM111" s="117"/>
      <c r="FN111" s="117"/>
      <c r="FO111" s="117"/>
      <c r="FP111" s="117"/>
      <c r="FQ111" s="117"/>
      <c r="FR111" s="117"/>
      <c r="FS111" s="117"/>
      <c r="FT111" s="117"/>
      <c r="FU111" s="117"/>
      <c r="FV111" s="117"/>
      <c r="FW111" s="117"/>
      <c r="FX111" s="117"/>
      <c r="FY111" s="117"/>
      <c r="FZ111" s="117"/>
      <c r="GA111" s="117"/>
      <c r="GB111" s="117"/>
      <c r="GC111" s="117"/>
      <c r="GD111" s="117"/>
      <c r="GE111" s="117"/>
      <c r="GF111" s="117"/>
      <c r="GG111" s="117"/>
      <c r="GH111" s="117"/>
      <c r="GI111" s="117"/>
      <c r="GJ111" s="117"/>
      <c r="GK111" s="117"/>
      <c r="GL111" s="117"/>
      <c r="GM111" s="117"/>
      <c r="GN111" s="117"/>
      <c r="GO111" s="117"/>
      <c r="GP111" s="117"/>
      <c r="GQ111" s="117"/>
      <c r="GR111" s="117"/>
      <c r="GS111" s="117"/>
      <c r="GT111" s="117"/>
      <c r="GU111" s="117"/>
      <c r="GV111" s="117"/>
      <c r="GW111" s="117"/>
      <c r="GX111" s="117"/>
      <c r="GY111" s="117"/>
      <c r="GZ111" s="117"/>
      <c r="HA111" s="117"/>
      <c r="HB111" s="117"/>
      <c r="HC111" s="117"/>
      <c r="HD111" s="117"/>
      <c r="HE111" s="117"/>
      <c r="HF111" s="117"/>
      <c r="HG111" s="117"/>
      <c r="HH111" s="117"/>
      <c r="HI111" s="117"/>
      <c r="HJ111" s="117"/>
      <c r="HK111" s="117"/>
      <c r="HL111" s="117"/>
      <c r="HM111" s="117"/>
      <c r="HN111" s="117"/>
      <c r="HO111" s="117"/>
      <c r="HP111" s="117"/>
      <c r="HQ111" s="117"/>
      <c r="HR111" s="117"/>
      <c r="HS111" s="117"/>
      <c r="HT111" s="117"/>
      <c r="HU111" s="117"/>
      <c r="HV111" s="117"/>
      <c r="HW111" s="117"/>
      <c r="HX111" s="117"/>
      <c r="HY111" s="117"/>
      <c r="HZ111" s="117"/>
      <c r="IA111" s="117"/>
      <c r="IB111" s="117"/>
      <c r="IC111" s="117"/>
      <c r="ID111" s="117"/>
      <c r="IE111" s="117"/>
      <c r="IF111" s="117"/>
    </row>
    <row r="112" spans="1:240" s="124" customFormat="1" ht="15.75">
      <c r="A112" s="38" t="s">
        <v>520</v>
      </c>
      <c r="B112" s="57" t="s">
        <v>273</v>
      </c>
      <c r="C112" s="37">
        <v>50</v>
      </c>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c r="CC112" s="117"/>
      <c r="CD112" s="117"/>
      <c r="CE112" s="117"/>
      <c r="CF112" s="117"/>
      <c r="CG112" s="117"/>
      <c r="CH112" s="117"/>
      <c r="CI112" s="117"/>
      <c r="CJ112" s="117"/>
      <c r="CK112" s="117"/>
      <c r="CL112" s="117"/>
      <c r="CM112" s="117"/>
      <c r="CN112" s="117"/>
      <c r="CO112" s="117"/>
      <c r="CP112" s="117"/>
      <c r="CQ112" s="117"/>
      <c r="CR112" s="117"/>
      <c r="CS112" s="117"/>
      <c r="CT112" s="117"/>
      <c r="CU112" s="117"/>
      <c r="CV112" s="117"/>
      <c r="CW112" s="117"/>
      <c r="CX112" s="117"/>
      <c r="CY112" s="117"/>
      <c r="CZ112" s="117"/>
      <c r="DA112" s="117"/>
      <c r="DB112" s="117"/>
      <c r="DC112" s="117"/>
      <c r="DD112" s="117"/>
      <c r="DE112" s="117"/>
      <c r="DF112" s="117"/>
      <c r="DG112" s="117"/>
      <c r="DH112" s="117"/>
      <c r="DI112" s="117"/>
      <c r="DJ112" s="117"/>
      <c r="DK112" s="117"/>
      <c r="DL112" s="117"/>
      <c r="DM112" s="117"/>
      <c r="DN112" s="117"/>
      <c r="DO112" s="117"/>
      <c r="DP112" s="117"/>
      <c r="DQ112" s="117"/>
      <c r="DR112" s="117"/>
      <c r="DS112" s="117"/>
      <c r="DT112" s="117"/>
      <c r="DU112" s="117"/>
      <c r="DV112" s="117"/>
      <c r="DW112" s="117"/>
      <c r="DX112" s="117"/>
      <c r="DY112" s="117"/>
      <c r="DZ112" s="117"/>
      <c r="EA112" s="117"/>
      <c r="EB112" s="117"/>
      <c r="EC112" s="117"/>
      <c r="ED112" s="117"/>
      <c r="EE112" s="117"/>
      <c r="EF112" s="117"/>
      <c r="EG112" s="117"/>
      <c r="EH112" s="117"/>
      <c r="EI112" s="117"/>
      <c r="EJ112" s="117"/>
      <c r="EK112" s="117"/>
      <c r="EL112" s="117"/>
      <c r="EM112" s="117"/>
      <c r="EN112" s="117"/>
      <c r="EO112" s="117"/>
      <c r="EP112" s="117"/>
      <c r="EQ112" s="117"/>
      <c r="ER112" s="117"/>
      <c r="ES112" s="117"/>
      <c r="ET112" s="117"/>
      <c r="EU112" s="117"/>
      <c r="EV112" s="117"/>
      <c r="EW112" s="117"/>
      <c r="EX112" s="117"/>
      <c r="EY112" s="117"/>
      <c r="EZ112" s="117"/>
      <c r="FA112" s="117"/>
      <c r="FB112" s="117"/>
      <c r="FC112" s="117"/>
      <c r="FD112" s="117"/>
      <c r="FE112" s="117"/>
      <c r="FF112" s="117"/>
      <c r="FG112" s="117"/>
      <c r="FH112" s="117"/>
      <c r="FI112" s="117"/>
      <c r="FJ112" s="117"/>
      <c r="FK112" s="117"/>
      <c r="FL112" s="117"/>
      <c r="FM112" s="117"/>
      <c r="FN112" s="117"/>
      <c r="FO112" s="117"/>
      <c r="FP112" s="117"/>
      <c r="FQ112" s="117"/>
      <c r="FR112" s="117"/>
      <c r="FS112" s="117"/>
      <c r="FT112" s="117"/>
      <c r="FU112" s="117"/>
      <c r="FV112" s="117"/>
      <c r="FW112" s="117"/>
      <c r="FX112" s="117"/>
      <c r="FY112" s="117"/>
      <c r="FZ112" s="117"/>
      <c r="GA112" s="117"/>
      <c r="GB112" s="117"/>
      <c r="GC112" s="117"/>
      <c r="GD112" s="117"/>
      <c r="GE112" s="117"/>
      <c r="GF112" s="117"/>
      <c r="GG112" s="117"/>
      <c r="GH112" s="117"/>
      <c r="GI112" s="117"/>
      <c r="GJ112" s="117"/>
      <c r="GK112" s="117"/>
      <c r="GL112" s="117"/>
      <c r="GM112" s="117"/>
      <c r="GN112" s="117"/>
      <c r="GO112" s="117"/>
      <c r="GP112" s="117"/>
      <c r="GQ112" s="117"/>
      <c r="GR112" s="117"/>
      <c r="GS112" s="117"/>
      <c r="GT112" s="117"/>
      <c r="GU112" s="117"/>
      <c r="GV112" s="117"/>
      <c r="GW112" s="117"/>
      <c r="GX112" s="117"/>
      <c r="GY112" s="117"/>
      <c r="GZ112" s="117"/>
      <c r="HA112" s="117"/>
      <c r="HB112" s="117"/>
      <c r="HC112" s="117"/>
      <c r="HD112" s="117"/>
      <c r="HE112" s="117"/>
      <c r="HF112" s="117"/>
      <c r="HG112" s="117"/>
      <c r="HH112" s="117"/>
      <c r="HI112" s="117"/>
      <c r="HJ112" s="117"/>
      <c r="HK112" s="117"/>
      <c r="HL112" s="117"/>
      <c r="HM112" s="117"/>
      <c r="HN112" s="117"/>
      <c r="HO112" s="117"/>
      <c r="HP112" s="117"/>
      <c r="HQ112" s="117"/>
      <c r="HR112" s="117"/>
      <c r="HS112" s="117"/>
      <c r="HT112" s="117"/>
      <c r="HU112" s="117"/>
      <c r="HV112" s="117"/>
      <c r="HW112" s="117"/>
      <c r="HX112" s="117"/>
      <c r="HY112" s="117"/>
      <c r="HZ112" s="117"/>
      <c r="IA112" s="117"/>
      <c r="IB112" s="117"/>
      <c r="IC112" s="117"/>
      <c r="ID112" s="117"/>
      <c r="IE112" s="117"/>
      <c r="IF112" s="117"/>
    </row>
    <row r="113" spans="1:240" s="124" customFormat="1" ht="15.75">
      <c r="A113" s="30" t="s">
        <v>521</v>
      </c>
      <c r="B113" s="31" t="s">
        <v>522</v>
      </c>
      <c r="C113" s="32">
        <f>C114+C115</f>
        <v>2896.1</v>
      </c>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17"/>
      <c r="BT113" s="117"/>
      <c r="BU113" s="117"/>
      <c r="BV113" s="117"/>
      <c r="BW113" s="117"/>
      <c r="BX113" s="117"/>
      <c r="BY113" s="117"/>
      <c r="BZ113" s="117"/>
      <c r="CA113" s="117"/>
      <c r="CB113" s="117"/>
      <c r="CC113" s="117"/>
      <c r="CD113" s="117"/>
      <c r="CE113" s="117"/>
      <c r="CF113" s="117"/>
      <c r="CG113" s="117"/>
      <c r="CH113" s="117"/>
      <c r="CI113" s="117"/>
      <c r="CJ113" s="117"/>
      <c r="CK113" s="117"/>
      <c r="CL113" s="117"/>
      <c r="CM113" s="117"/>
      <c r="CN113" s="117"/>
      <c r="CO113" s="117"/>
      <c r="CP113" s="117"/>
      <c r="CQ113" s="117"/>
      <c r="CR113" s="117"/>
      <c r="CS113" s="117"/>
      <c r="CT113" s="117"/>
      <c r="CU113" s="117"/>
      <c r="CV113" s="117"/>
      <c r="CW113" s="117"/>
      <c r="CX113" s="117"/>
      <c r="CY113" s="117"/>
      <c r="CZ113" s="117"/>
      <c r="DA113" s="117"/>
      <c r="DB113" s="117"/>
      <c r="DC113" s="117"/>
      <c r="DD113" s="117"/>
      <c r="DE113" s="117"/>
      <c r="DF113" s="117"/>
      <c r="DG113" s="117"/>
      <c r="DH113" s="117"/>
      <c r="DI113" s="117"/>
      <c r="DJ113" s="117"/>
      <c r="DK113" s="117"/>
      <c r="DL113" s="117"/>
      <c r="DM113" s="117"/>
      <c r="DN113" s="117"/>
      <c r="DO113" s="117"/>
      <c r="DP113" s="117"/>
      <c r="DQ113" s="117"/>
      <c r="DR113" s="117"/>
      <c r="DS113" s="117"/>
      <c r="DT113" s="117"/>
      <c r="DU113" s="117"/>
      <c r="DV113" s="117"/>
      <c r="DW113" s="117"/>
      <c r="DX113" s="117"/>
      <c r="DY113" s="117"/>
      <c r="DZ113" s="117"/>
      <c r="EA113" s="117"/>
      <c r="EB113" s="117"/>
      <c r="EC113" s="117"/>
      <c r="ED113" s="117"/>
      <c r="EE113" s="117"/>
      <c r="EF113" s="117"/>
      <c r="EG113" s="117"/>
      <c r="EH113" s="117"/>
      <c r="EI113" s="117"/>
      <c r="EJ113" s="117"/>
      <c r="EK113" s="117"/>
      <c r="EL113" s="117"/>
      <c r="EM113" s="117"/>
      <c r="EN113" s="117"/>
      <c r="EO113" s="117"/>
      <c r="EP113" s="117"/>
      <c r="EQ113" s="117"/>
      <c r="ER113" s="117"/>
      <c r="ES113" s="117"/>
      <c r="ET113" s="117"/>
      <c r="EU113" s="117"/>
      <c r="EV113" s="117"/>
      <c r="EW113" s="117"/>
      <c r="EX113" s="117"/>
      <c r="EY113" s="117"/>
      <c r="EZ113" s="117"/>
      <c r="FA113" s="117"/>
      <c r="FB113" s="117"/>
      <c r="FC113" s="117"/>
      <c r="FD113" s="117"/>
      <c r="FE113" s="117"/>
      <c r="FF113" s="117"/>
      <c r="FG113" s="117"/>
      <c r="FH113" s="117"/>
      <c r="FI113" s="117"/>
      <c r="FJ113" s="117"/>
      <c r="FK113" s="117"/>
      <c r="FL113" s="117"/>
      <c r="FM113" s="117"/>
      <c r="FN113" s="117"/>
      <c r="FO113" s="117"/>
      <c r="FP113" s="117"/>
      <c r="FQ113" s="117"/>
      <c r="FR113" s="117"/>
      <c r="FS113" s="117"/>
      <c r="FT113" s="117"/>
      <c r="FU113" s="117"/>
      <c r="FV113" s="117"/>
      <c r="FW113" s="117"/>
      <c r="FX113" s="117"/>
      <c r="FY113" s="117"/>
      <c r="FZ113" s="117"/>
      <c r="GA113" s="117"/>
      <c r="GB113" s="117"/>
      <c r="GC113" s="117"/>
      <c r="GD113" s="117"/>
      <c r="GE113" s="117"/>
      <c r="GF113" s="117"/>
      <c r="GG113" s="117"/>
      <c r="GH113" s="117"/>
      <c r="GI113" s="117"/>
      <c r="GJ113" s="117"/>
      <c r="GK113" s="117"/>
      <c r="GL113" s="117"/>
      <c r="GM113" s="117"/>
      <c r="GN113" s="117"/>
      <c r="GO113" s="117"/>
      <c r="GP113" s="117"/>
      <c r="GQ113" s="117"/>
      <c r="GR113" s="117"/>
      <c r="GS113" s="117"/>
      <c r="GT113" s="117"/>
      <c r="GU113" s="117"/>
      <c r="GV113" s="117"/>
      <c r="GW113" s="117"/>
      <c r="GX113" s="117"/>
      <c r="GY113" s="117"/>
      <c r="GZ113" s="117"/>
      <c r="HA113" s="117"/>
      <c r="HB113" s="117"/>
      <c r="HC113" s="117"/>
      <c r="HD113" s="117"/>
      <c r="HE113" s="117"/>
      <c r="HF113" s="117"/>
      <c r="HG113" s="117"/>
      <c r="HH113" s="117"/>
      <c r="HI113" s="117"/>
      <c r="HJ113" s="117"/>
      <c r="HK113" s="117"/>
      <c r="HL113" s="117"/>
      <c r="HM113" s="117"/>
      <c r="HN113" s="117"/>
      <c r="HO113" s="117"/>
      <c r="HP113" s="117"/>
      <c r="HQ113" s="117"/>
      <c r="HR113" s="117"/>
      <c r="HS113" s="117"/>
      <c r="HT113" s="117"/>
      <c r="HU113" s="117"/>
      <c r="HV113" s="117"/>
      <c r="HW113" s="117"/>
      <c r="HX113" s="117"/>
      <c r="HY113" s="117"/>
      <c r="HZ113" s="117"/>
      <c r="IA113" s="117"/>
      <c r="IB113" s="117"/>
      <c r="IC113" s="117"/>
      <c r="ID113" s="117"/>
      <c r="IE113" s="117"/>
      <c r="IF113" s="117"/>
    </row>
    <row r="114" spans="1:240" s="124" customFormat="1" ht="15.75">
      <c r="A114" s="43" t="s">
        <v>523</v>
      </c>
      <c r="B114" s="36" t="s">
        <v>517</v>
      </c>
      <c r="C114" s="37">
        <v>2865.5</v>
      </c>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7"/>
      <c r="AY114" s="117"/>
      <c r="AZ114" s="117"/>
      <c r="BA114" s="117"/>
      <c r="BB114" s="117"/>
      <c r="BC114" s="117"/>
      <c r="BD114" s="117"/>
      <c r="BE114" s="117"/>
      <c r="BF114" s="117"/>
      <c r="BG114" s="117"/>
      <c r="BH114" s="117"/>
      <c r="BI114" s="117"/>
      <c r="BJ114" s="117"/>
      <c r="BK114" s="117"/>
      <c r="BL114" s="117"/>
      <c r="BM114" s="117"/>
      <c r="BN114" s="117"/>
      <c r="BO114" s="117"/>
      <c r="BP114" s="117"/>
      <c r="BQ114" s="117"/>
      <c r="BR114" s="117"/>
      <c r="BS114" s="117"/>
      <c r="BT114" s="117"/>
      <c r="BU114" s="117"/>
      <c r="BV114" s="117"/>
      <c r="BW114" s="117"/>
      <c r="BX114" s="117"/>
      <c r="BY114" s="117"/>
      <c r="BZ114" s="117"/>
      <c r="CA114" s="117"/>
      <c r="CB114" s="117"/>
      <c r="CC114" s="117"/>
      <c r="CD114" s="117"/>
      <c r="CE114" s="117"/>
      <c r="CF114" s="117"/>
      <c r="CG114" s="117"/>
      <c r="CH114" s="117"/>
      <c r="CI114" s="117"/>
      <c r="CJ114" s="117"/>
      <c r="CK114" s="117"/>
      <c r="CL114" s="117"/>
      <c r="CM114" s="117"/>
      <c r="CN114" s="117"/>
      <c r="CO114" s="117"/>
      <c r="CP114" s="117"/>
      <c r="CQ114" s="117"/>
      <c r="CR114" s="117"/>
      <c r="CS114" s="117"/>
      <c r="CT114" s="117"/>
      <c r="CU114" s="117"/>
      <c r="CV114" s="117"/>
      <c r="CW114" s="117"/>
      <c r="CX114" s="117"/>
      <c r="CY114" s="117"/>
      <c r="CZ114" s="117"/>
      <c r="DA114" s="117"/>
      <c r="DB114" s="117"/>
      <c r="DC114" s="117"/>
      <c r="DD114" s="117"/>
      <c r="DE114" s="117"/>
      <c r="DF114" s="117"/>
      <c r="DG114" s="117"/>
      <c r="DH114" s="117"/>
      <c r="DI114" s="117"/>
      <c r="DJ114" s="117"/>
      <c r="DK114" s="117"/>
      <c r="DL114" s="117"/>
      <c r="DM114" s="117"/>
      <c r="DN114" s="117"/>
      <c r="DO114" s="117"/>
      <c r="DP114" s="117"/>
      <c r="DQ114" s="117"/>
      <c r="DR114" s="117"/>
      <c r="DS114" s="117"/>
      <c r="DT114" s="117"/>
      <c r="DU114" s="117"/>
      <c r="DV114" s="117"/>
      <c r="DW114" s="117"/>
      <c r="DX114" s="117"/>
      <c r="DY114" s="117"/>
      <c r="DZ114" s="117"/>
      <c r="EA114" s="117"/>
      <c r="EB114" s="117"/>
      <c r="EC114" s="117"/>
      <c r="ED114" s="117"/>
      <c r="EE114" s="117"/>
      <c r="EF114" s="117"/>
      <c r="EG114" s="117"/>
      <c r="EH114" s="117"/>
      <c r="EI114" s="117"/>
      <c r="EJ114" s="117"/>
      <c r="EK114" s="117"/>
      <c r="EL114" s="117"/>
      <c r="EM114" s="117"/>
      <c r="EN114" s="117"/>
      <c r="EO114" s="117"/>
      <c r="EP114" s="117"/>
      <c r="EQ114" s="117"/>
      <c r="ER114" s="117"/>
      <c r="ES114" s="117"/>
      <c r="ET114" s="117"/>
      <c r="EU114" s="117"/>
      <c r="EV114" s="117"/>
      <c r="EW114" s="117"/>
      <c r="EX114" s="117"/>
      <c r="EY114" s="117"/>
      <c r="EZ114" s="117"/>
      <c r="FA114" s="117"/>
      <c r="FB114" s="117"/>
      <c r="FC114" s="117"/>
      <c r="FD114" s="117"/>
      <c r="FE114" s="117"/>
      <c r="FF114" s="117"/>
      <c r="FG114" s="117"/>
      <c r="FH114" s="117"/>
      <c r="FI114" s="117"/>
      <c r="FJ114" s="117"/>
      <c r="FK114" s="117"/>
      <c r="FL114" s="117"/>
      <c r="FM114" s="117"/>
      <c r="FN114" s="117"/>
      <c r="FO114" s="117"/>
      <c r="FP114" s="117"/>
      <c r="FQ114" s="117"/>
      <c r="FR114" s="117"/>
      <c r="FS114" s="117"/>
      <c r="FT114" s="117"/>
      <c r="FU114" s="117"/>
      <c r="FV114" s="117"/>
      <c r="FW114" s="117"/>
      <c r="FX114" s="117"/>
      <c r="FY114" s="117"/>
      <c r="FZ114" s="117"/>
      <c r="GA114" s="117"/>
      <c r="GB114" s="117"/>
      <c r="GC114" s="117"/>
      <c r="GD114" s="117"/>
      <c r="GE114" s="117"/>
      <c r="GF114" s="117"/>
      <c r="GG114" s="117"/>
      <c r="GH114" s="117"/>
      <c r="GI114" s="117"/>
      <c r="GJ114" s="117"/>
      <c r="GK114" s="117"/>
      <c r="GL114" s="117"/>
      <c r="GM114" s="117"/>
      <c r="GN114" s="117"/>
      <c r="GO114" s="117"/>
      <c r="GP114" s="117"/>
      <c r="GQ114" s="117"/>
      <c r="GR114" s="117"/>
      <c r="GS114" s="117"/>
      <c r="GT114" s="117"/>
      <c r="GU114" s="117"/>
      <c r="GV114" s="117"/>
      <c r="GW114" s="117"/>
      <c r="GX114" s="117"/>
      <c r="GY114" s="117"/>
      <c r="GZ114" s="117"/>
      <c r="HA114" s="117"/>
      <c r="HB114" s="117"/>
      <c r="HC114" s="117"/>
      <c r="HD114" s="117"/>
      <c r="HE114" s="117"/>
      <c r="HF114" s="117"/>
      <c r="HG114" s="117"/>
      <c r="HH114" s="117"/>
      <c r="HI114" s="117"/>
      <c r="HJ114" s="117"/>
      <c r="HK114" s="117"/>
      <c r="HL114" s="117"/>
      <c r="HM114" s="117"/>
      <c r="HN114" s="117"/>
      <c r="HO114" s="117"/>
      <c r="HP114" s="117"/>
      <c r="HQ114" s="117"/>
      <c r="HR114" s="117"/>
      <c r="HS114" s="117"/>
      <c r="HT114" s="117"/>
      <c r="HU114" s="117"/>
      <c r="HV114" s="117"/>
      <c r="HW114" s="117"/>
      <c r="HX114" s="117"/>
      <c r="HY114" s="117"/>
      <c r="HZ114" s="117"/>
      <c r="IA114" s="117"/>
      <c r="IB114" s="117"/>
      <c r="IC114" s="117"/>
      <c r="ID114" s="117"/>
      <c r="IE114" s="117"/>
      <c r="IF114" s="117"/>
    </row>
    <row r="115" spans="1:240" s="124" customFormat="1" ht="15.75">
      <c r="A115" s="43" t="s">
        <v>524</v>
      </c>
      <c r="B115" s="36" t="s">
        <v>525</v>
      </c>
      <c r="C115" s="37">
        <v>30.6</v>
      </c>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117"/>
      <c r="BX115" s="117"/>
      <c r="BY115" s="117"/>
      <c r="BZ115" s="117"/>
      <c r="CA115" s="117"/>
      <c r="CB115" s="117"/>
      <c r="CC115" s="117"/>
      <c r="CD115" s="117"/>
      <c r="CE115" s="117"/>
      <c r="CF115" s="117"/>
      <c r="CG115" s="117"/>
      <c r="CH115" s="117"/>
      <c r="CI115" s="117"/>
      <c r="CJ115" s="117"/>
      <c r="CK115" s="117"/>
      <c r="CL115" s="117"/>
      <c r="CM115" s="117"/>
      <c r="CN115" s="117"/>
      <c r="CO115" s="117"/>
      <c r="CP115" s="117"/>
      <c r="CQ115" s="117"/>
      <c r="CR115" s="117"/>
      <c r="CS115" s="117"/>
      <c r="CT115" s="117"/>
      <c r="CU115" s="117"/>
      <c r="CV115" s="117"/>
      <c r="CW115" s="117"/>
      <c r="CX115" s="117"/>
      <c r="CY115" s="117"/>
      <c r="CZ115" s="117"/>
      <c r="DA115" s="117"/>
      <c r="DB115" s="117"/>
      <c r="DC115" s="117"/>
      <c r="DD115" s="117"/>
      <c r="DE115" s="117"/>
      <c r="DF115" s="117"/>
      <c r="DG115" s="117"/>
      <c r="DH115" s="117"/>
      <c r="DI115" s="117"/>
      <c r="DJ115" s="117"/>
      <c r="DK115" s="117"/>
      <c r="DL115" s="117"/>
      <c r="DM115" s="117"/>
      <c r="DN115" s="117"/>
      <c r="DO115" s="117"/>
      <c r="DP115" s="117"/>
      <c r="DQ115" s="117"/>
      <c r="DR115" s="117"/>
      <c r="DS115" s="117"/>
      <c r="DT115" s="117"/>
      <c r="DU115" s="117"/>
      <c r="DV115" s="117"/>
      <c r="DW115" s="117"/>
      <c r="DX115" s="117"/>
      <c r="DY115" s="117"/>
      <c r="DZ115" s="117"/>
      <c r="EA115" s="117"/>
      <c r="EB115" s="117"/>
      <c r="EC115" s="117"/>
      <c r="ED115" s="117"/>
      <c r="EE115" s="117"/>
      <c r="EF115" s="117"/>
      <c r="EG115" s="117"/>
      <c r="EH115" s="117"/>
      <c r="EI115" s="117"/>
      <c r="EJ115" s="117"/>
      <c r="EK115" s="117"/>
      <c r="EL115" s="117"/>
      <c r="EM115" s="117"/>
      <c r="EN115" s="117"/>
      <c r="EO115" s="117"/>
      <c r="EP115" s="117"/>
      <c r="EQ115" s="117"/>
      <c r="ER115" s="117"/>
      <c r="ES115" s="117"/>
      <c r="ET115" s="117"/>
      <c r="EU115" s="117"/>
      <c r="EV115" s="117"/>
      <c r="EW115" s="117"/>
      <c r="EX115" s="117"/>
      <c r="EY115" s="117"/>
      <c r="EZ115" s="117"/>
      <c r="FA115" s="117"/>
      <c r="FB115" s="117"/>
      <c r="FC115" s="117"/>
      <c r="FD115" s="117"/>
      <c r="FE115" s="117"/>
      <c r="FF115" s="117"/>
      <c r="FG115" s="117"/>
      <c r="FH115" s="117"/>
      <c r="FI115" s="117"/>
      <c r="FJ115" s="117"/>
      <c r="FK115" s="117"/>
      <c r="FL115" s="117"/>
      <c r="FM115" s="117"/>
      <c r="FN115" s="117"/>
      <c r="FO115" s="117"/>
      <c r="FP115" s="117"/>
      <c r="FQ115" s="117"/>
      <c r="FR115" s="117"/>
      <c r="FS115" s="117"/>
      <c r="FT115" s="117"/>
      <c r="FU115" s="117"/>
      <c r="FV115" s="117"/>
      <c r="FW115" s="117"/>
      <c r="FX115" s="117"/>
      <c r="FY115" s="117"/>
      <c r="FZ115" s="117"/>
      <c r="GA115" s="117"/>
      <c r="GB115" s="117"/>
      <c r="GC115" s="117"/>
      <c r="GD115" s="117"/>
      <c r="GE115" s="117"/>
      <c r="GF115" s="117"/>
      <c r="GG115" s="117"/>
      <c r="GH115" s="117"/>
      <c r="GI115" s="117"/>
      <c r="GJ115" s="117"/>
      <c r="GK115" s="117"/>
      <c r="GL115" s="117"/>
      <c r="GM115" s="117"/>
      <c r="GN115" s="117"/>
      <c r="GO115" s="117"/>
      <c r="GP115" s="117"/>
      <c r="GQ115" s="117"/>
      <c r="GR115" s="117"/>
      <c r="GS115" s="117"/>
      <c r="GT115" s="117"/>
      <c r="GU115" s="117"/>
      <c r="GV115" s="117"/>
      <c r="GW115" s="117"/>
      <c r="GX115" s="117"/>
      <c r="GY115" s="117"/>
      <c r="GZ115" s="117"/>
      <c r="HA115" s="117"/>
      <c r="HB115" s="117"/>
      <c r="HC115" s="117"/>
      <c r="HD115" s="117"/>
      <c r="HE115" s="117"/>
      <c r="HF115" s="117"/>
      <c r="HG115" s="117"/>
      <c r="HH115" s="117"/>
      <c r="HI115" s="117"/>
      <c r="HJ115" s="117"/>
      <c r="HK115" s="117"/>
      <c r="HL115" s="117"/>
      <c r="HM115" s="117"/>
      <c r="HN115" s="117"/>
      <c r="HO115" s="117"/>
      <c r="HP115" s="117"/>
      <c r="HQ115" s="117"/>
      <c r="HR115" s="117"/>
      <c r="HS115" s="117"/>
      <c r="HT115" s="117"/>
      <c r="HU115" s="117"/>
      <c r="HV115" s="117"/>
      <c r="HW115" s="117"/>
      <c r="HX115" s="117"/>
      <c r="HY115" s="117"/>
      <c r="HZ115" s="117"/>
      <c r="IA115" s="117"/>
      <c r="IB115" s="117"/>
      <c r="IC115" s="117"/>
      <c r="ID115" s="117"/>
      <c r="IE115" s="117"/>
      <c r="IF115" s="117"/>
    </row>
    <row r="116" spans="1:240" s="124" customFormat="1" ht="15.75">
      <c r="A116" s="155" t="s">
        <v>526</v>
      </c>
      <c r="B116" s="156"/>
      <c r="C116" s="32">
        <f>C113+C82+C76+C63+C57+C49</f>
        <v>175625</v>
      </c>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c r="AT116" s="117"/>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117"/>
      <c r="BT116" s="117"/>
      <c r="BU116" s="117"/>
      <c r="BV116" s="117"/>
      <c r="BW116" s="117"/>
      <c r="BX116" s="117"/>
      <c r="BY116" s="117"/>
      <c r="BZ116" s="117"/>
      <c r="CA116" s="117"/>
      <c r="CB116" s="117"/>
      <c r="CC116" s="117"/>
      <c r="CD116" s="117"/>
      <c r="CE116" s="117"/>
      <c r="CF116" s="117"/>
      <c r="CG116" s="117"/>
      <c r="CH116" s="117"/>
      <c r="CI116" s="117"/>
      <c r="CJ116" s="117"/>
      <c r="CK116" s="117"/>
      <c r="CL116" s="117"/>
      <c r="CM116" s="117"/>
      <c r="CN116" s="117"/>
      <c r="CO116" s="117"/>
      <c r="CP116" s="117"/>
      <c r="CQ116" s="117"/>
      <c r="CR116" s="117"/>
      <c r="CS116" s="117"/>
      <c r="CT116" s="117"/>
      <c r="CU116" s="117"/>
      <c r="CV116" s="117"/>
      <c r="CW116" s="117"/>
      <c r="CX116" s="117"/>
      <c r="CY116" s="117"/>
      <c r="CZ116" s="117"/>
      <c r="DA116" s="117"/>
      <c r="DB116" s="117"/>
      <c r="DC116" s="117"/>
      <c r="DD116" s="117"/>
      <c r="DE116" s="117"/>
      <c r="DF116" s="117"/>
      <c r="DG116" s="117"/>
      <c r="DH116" s="117"/>
      <c r="DI116" s="117"/>
      <c r="DJ116" s="117"/>
      <c r="DK116" s="117"/>
      <c r="DL116" s="117"/>
      <c r="DM116" s="117"/>
      <c r="DN116" s="117"/>
      <c r="DO116" s="117"/>
      <c r="DP116" s="117"/>
      <c r="DQ116" s="117"/>
      <c r="DR116" s="117"/>
      <c r="DS116" s="117"/>
      <c r="DT116" s="117"/>
      <c r="DU116" s="117"/>
      <c r="DV116" s="117"/>
      <c r="DW116" s="117"/>
      <c r="DX116" s="117"/>
      <c r="DY116" s="117"/>
      <c r="DZ116" s="117"/>
      <c r="EA116" s="117"/>
      <c r="EB116" s="117"/>
      <c r="EC116" s="117"/>
      <c r="ED116" s="117"/>
      <c r="EE116" s="117"/>
      <c r="EF116" s="117"/>
      <c r="EG116" s="117"/>
      <c r="EH116" s="117"/>
      <c r="EI116" s="117"/>
      <c r="EJ116" s="117"/>
      <c r="EK116" s="117"/>
      <c r="EL116" s="117"/>
      <c r="EM116" s="117"/>
      <c r="EN116" s="117"/>
      <c r="EO116" s="117"/>
      <c r="EP116" s="117"/>
      <c r="EQ116" s="117"/>
      <c r="ER116" s="117"/>
      <c r="ES116" s="117"/>
      <c r="ET116" s="117"/>
      <c r="EU116" s="117"/>
      <c r="EV116" s="117"/>
      <c r="EW116" s="117"/>
      <c r="EX116" s="117"/>
      <c r="EY116" s="117"/>
      <c r="EZ116" s="117"/>
      <c r="FA116" s="117"/>
      <c r="FB116" s="117"/>
      <c r="FC116" s="117"/>
      <c r="FD116" s="117"/>
      <c r="FE116" s="117"/>
      <c r="FF116" s="117"/>
      <c r="FG116" s="117"/>
      <c r="FH116" s="117"/>
      <c r="FI116" s="117"/>
      <c r="FJ116" s="117"/>
      <c r="FK116" s="117"/>
      <c r="FL116" s="117"/>
      <c r="FM116" s="117"/>
      <c r="FN116" s="117"/>
      <c r="FO116" s="117"/>
      <c r="FP116" s="117"/>
      <c r="FQ116" s="117"/>
      <c r="FR116" s="117"/>
      <c r="FS116" s="117"/>
      <c r="FT116" s="117"/>
      <c r="FU116" s="117"/>
      <c r="FV116" s="117"/>
      <c r="FW116" s="117"/>
      <c r="FX116" s="117"/>
      <c r="FY116" s="117"/>
      <c r="FZ116" s="117"/>
      <c r="GA116" s="117"/>
      <c r="GB116" s="117"/>
      <c r="GC116" s="117"/>
      <c r="GD116" s="117"/>
      <c r="GE116" s="117"/>
      <c r="GF116" s="117"/>
      <c r="GG116" s="117"/>
      <c r="GH116" s="117"/>
      <c r="GI116" s="117"/>
      <c r="GJ116" s="117"/>
      <c r="GK116" s="117"/>
      <c r="GL116" s="117"/>
      <c r="GM116" s="117"/>
      <c r="GN116" s="117"/>
      <c r="GO116" s="117"/>
      <c r="GP116" s="117"/>
      <c r="GQ116" s="117"/>
      <c r="GR116" s="117"/>
      <c r="GS116" s="117"/>
      <c r="GT116" s="117"/>
      <c r="GU116" s="117"/>
      <c r="GV116" s="117"/>
      <c r="GW116" s="117"/>
      <c r="GX116" s="117"/>
      <c r="GY116" s="117"/>
      <c r="GZ116" s="117"/>
      <c r="HA116" s="117"/>
      <c r="HB116" s="117"/>
      <c r="HC116" s="117"/>
      <c r="HD116" s="117"/>
      <c r="HE116" s="117"/>
      <c r="HF116" s="117"/>
      <c r="HG116" s="117"/>
      <c r="HH116" s="117"/>
      <c r="HI116" s="117"/>
      <c r="HJ116" s="117"/>
      <c r="HK116" s="117"/>
      <c r="HL116" s="117"/>
      <c r="HM116" s="117"/>
      <c r="HN116" s="117"/>
      <c r="HO116" s="117"/>
      <c r="HP116" s="117"/>
      <c r="HQ116" s="117"/>
      <c r="HR116" s="117"/>
      <c r="HS116" s="117"/>
      <c r="HT116" s="117"/>
      <c r="HU116" s="117"/>
      <c r="HV116" s="117"/>
      <c r="HW116" s="117"/>
      <c r="HX116" s="117"/>
      <c r="HY116" s="117"/>
      <c r="HZ116" s="117"/>
      <c r="IA116" s="117"/>
      <c r="IB116" s="117"/>
      <c r="IC116" s="117"/>
      <c r="ID116" s="117"/>
      <c r="IE116" s="117"/>
      <c r="IF116" s="117"/>
    </row>
    <row r="117" spans="1:240" s="124" customFormat="1" ht="15.75">
      <c r="A117" s="30" t="s">
        <v>527</v>
      </c>
      <c r="B117" s="59" t="s">
        <v>528</v>
      </c>
      <c r="C117" s="32">
        <f>C116+C48</f>
        <v>1481211.4</v>
      </c>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7"/>
      <c r="AY117" s="117"/>
      <c r="AZ117" s="117"/>
      <c r="BA117" s="117"/>
      <c r="BB117" s="117"/>
      <c r="BC117" s="117"/>
      <c r="BD117" s="117"/>
      <c r="BE117" s="117"/>
      <c r="BF117" s="117"/>
      <c r="BG117" s="117"/>
      <c r="BH117" s="117"/>
      <c r="BI117" s="117"/>
      <c r="BJ117" s="117"/>
      <c r="BK117" s="117"/>
      <c r="BL117" s="117"/>
      <c r="BM117" s="117"/>
      <c r="BN117" s="117"/>
      <c r="BO117" s="117"/>
      <c r="BP117" s="117"/>
      <c r="BQ117" s="117"/>
      <c r="BR117" s="117"/>
      <c r="BS117" s="117"/>
      <c r="BT117" s="117"/>
      <c r="BU117" s="117"/>
      <c r="BV117" s="117"/>
      <c r="BW117" s="117"/>
      <c r="BX117" s="117"/>
      <c r="BY117" s="117"/>
      <c r="BZ117" s="117"/>
      <c r="CA117" s="117"/>
      <c r="CB117" s="117"/>
      <c r="CC117" s="117"/>
      <c r="CD117" s="117"/>
      <c r="CE117" s="117"/>
      <c r="CF117" s="117"/>
      <c r="CG117" s="117"/>
      <c r="CH117" s="117"/>
      <c r="CI117" s="117"/>
      <c r="CJ117" s="117"/>
      <c r="CK117" s="117"/>
      <c r="CL117" s="117"/>
      <c r="CM117" s="117"/>
      <c r="CN117" s="117"/>
      <c r="CO117" s="117"/>
      <c r="CP117" s="117"/>
      <c r="CQ117" s="117"/>
      <c r="CR117" s="117"/>
      <c r="CS117" s="117"/>
      <c r="CT117" s="117"/>
      <c r="CU117" s="117"/>
      <c r="CV117" s="117"/>
      <c r="CW117" s="117"/>
      <c r="CX117" s="117"/>
      <c r="CY117" s="117"/>
      <c r="CZ117" s="117"/>
      <c r="DA117" s="117"/>
      <c r="DB117" s="117"/>
      <c r="DC117" s="117"/>
      <c r="DD117" s="117"/>
      <c r="DE117" s="117"/>
      <c r="DF117" s="117"/>
      <c r="DG117" s="117"/>
      <c r="DH117" s="117"/>
      <c r="DI117" s="117"/>
      <c r="DJ117" s="117"/>
      <c r="DK117" s="117"/>
      <c r="DL117" s="117"/>
      <c r="DM117" s="117"/>
      <c r="DN117" s="117"/>
      <c r="DO117" s="117"/>
      <c r="DP117" s="117"/>
      <c r="DQ117" s="117"/>
      <c r="DR117" s="117"/>
      <c r="DS117" s="117"/>
      <c r="DT117" s="117"/>
      <c r="DU117" s="117"/>
      <c r="DV117" s="117"/>
      <c r="DW117" s="117"/>
      <c r="DX117" s="117"/>
      <c r="DY117" s="117"/>
      <c r="DZ117" s="117"/>
      <c r="EA117" s="117"/>
      <c r="EB117" s="117"/>
      <c r="EC117" s="117"/>
      <c r="ED117" s="117"/>
      <c r="EE117" s="117"/>
      <c r="EF117" s="117"/>
      <c r="EG117" s="117"/>
      <c r="EH117" s="117"/>
      <c r="EI117" s="117"/>
      <c r="EJ117" s="117"/>
      <c r="EK117" s="117"/>
      <c r="EL117" s="117"/>
      <c r="EM117" s="117"/>
      <c r="EN117" s="117"/>
      <c r="EO117" s="117"/>
      <c r="EP117" s="117"/>
      <c r="EQ117" s="117"/>
      <c r="ER117" s="117"/>
      <c r="ES117" s="117"/>
      <c r="ET117" s="117"/>
      <c r="EU117" s="117"/>
      <c r="EV117" s="117"/>
      <c r="EW117" s="117"/>
      <c r="EX117" s="117"/>
      <c r="EY117" s="117"/>
      <c r="EZ117" s="117"/>
      <c r="FA117" s="117"/>
      <c r="FB117" s="117"/>
      <c r="FC117" s="117"/>
      <c r="FD117" s="117"/>
      <c r="FE117" s="117"/>
      <c r="FF117" s="117"/>
      <c r="FG117" s="117"/>
      <c r="FH117" s="117"/>
      <c r="FI117" s="117"/>
      <c r="FJ117" s="117"/>
      <c r="FK117" s="117"/>
      <c r="FL117" s="117"/>
      <c r="FM117" s="117"/>
      <c r="FN117" s="117"/>
      <c r="FO117" s="117"/>
      <c r="FP117" s="117"/>
      <c r="FQ117" s="117"/>
      <c r="FR117" s="117"/>
      <c r="FS117" s="117"/>
      <c r="FT117" s="117"/>
      <c r="FU117" s="117"/>
      <c r="FV117" s="117"/>
      <c r="FW117" s="117"/>
      <c r="FX117" s="117"/>
      <c r="FY117" s="117"/>
      <c r="FZ117" s="117"/>
      <c r="GA117" s="117"/>
      <c r="GB117" s="117"/>
      <c r="GC117" s="117"/>
      <c r="GD117" s="117"/>
      <c r="GE117" s="117"/>
      <c r="GF117" s="117"/>
      <c r="GG117" s="117"/>
      <c r="GH117" s="117"/>
      <c r="GI117" s="117"/>
      <c r="GJ117" s="117"/>
      <c r="GK117" s="117"/>
      <c r="GL117" s="117"/>
      <c r="GM117" s="117"/>
      <c r="GN117" s="117"/>
      <c r="GO117" s="117"/>
      <c r="GP117" s="117"/>
      <c r="GQ117" s="117"/>
      <c r="GR117" s="117"/>
      <c r="GS117" s="117"/>
      <c r="GT117" s="117"/>
      <c r="GU117" s="117"/>
      <c r="GV117" s="117"/>
      <c r="GW117" s="117"/>
      <c r="GX117" s="117"/>
      <c r="GY117" s="117"/>
      <c r="GZ117" s="117"/>
      <c r="HA117" s="117"/>
      <c r="HB117" s="117"/>
      <c r="HC117" s="117"/>
      <c r="HD117" s="117"/>
      <c r="HE117" s="117"/>
      <c r="HF117" s="117"/>
      <c r="HG117" s="117"/>
      <c r="HH117" s="117"/>
      <c r="HI117" s="117"/>
      <c r="HJ117" s="117"/>
      <c r="HK117" s="117"/>
      <c r="HL117" s="117"/>
      <c r="HM117" s="117"/>
      <c r="HN117" s="117"/>
      <c r="HO117" s="117"/>
      <c r="HP117" s="117"/>
      <c r="HQ117" s="117"/>
      <c r="HR117" s="117"/>
      <c r="HS117" s="117"/>
      <c r="HT117" s="117"/>
      <c r="HU117" s="117"/>
      <c r="HV117" s="117"/>
      <c r="HW117" s="117"/>
      <c r="HX117" s="117"/>
      <c r="HY117" s="117"/>
      <c r="HZ117" s="117"/>
      <c r="IA117" s="117"/>
      <c r="IB117" s="117"/>
      <c r="IC117" s="117"/>
      <c r="ID117" s="117"/>
      <c r="IE117" s="117"/>
      <c r="IF117" s="117"/>
    </row>
    <row r="118" spans="1:240" s="124" customFormat="1" ht="47.25">
      <c r="A118" s="30" t="s">
        <v>529</v>
      </c>
      <c r="B118" s="59" t="s">
        <v>530</v>
      </c>
      <c r="C118" s="32">
        <f>C119+C123+C149+C193</f>
        <v>3220636.7000000007</v>
      </c>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s="117"/>
      <c r="BH118" s="117"/>
      <c r="BI118" s="117"/>
      <c r="BJ118" s="117"/>
      <c r="BK118" s="117"/>
      <c r="BL118" s="117"/>
      <c r="BM118" s="117"/>
      <c r="BN118" s="117"/>
      <c r="BO118" s="117"/>
      <c r="BP118" s="117"/>
      <c r="BQ118" s="117"/>
      <c r="BR118" s="117"/>
      <c r="BS118" s="117"/>
      <c r="BT118" s="117"/>
      <c r="BU118" s="117"/>
      <c r="BV118" s="117"/>
      <c r="BW118" s="117"/>
      <c r="BX118" s="117"/>
      <c r="BY118" s="117"/>
      <c r="BZ118" s="117"/>
      <c r="CA118" s="117"/>
      <c r="CB118" s="117"/>
      <c r="CC118" s="117"/>
      <c r="CD118" s="117"/>
      <c r="CE118" s="117"/>
      <c r="CF118" s="117"/>
      <c r="CG118" s="117"/>
      <c r="CH118" s="117"/>
      <c r="CI118" s="117"/>
      <c r="CJ118" s="117"/>
      <c r="CK118" s="117"/>
      <c r="CL118" s="117"/>
      <c r="CM118" s="117"/>
      <c r="CN118" s="117"/>
      <c r="CO118" s="117"/>
      <c r="CP118" s="117"/>
      <c r="CQ118" s="117"/>
      <c r="CR118" s="117"/>
      <c r="CS118" s="117"/>
      <c r="CT118" s="117"/>
      <c r="CU118" s="117"/>
      <c r="CV118" s="117"/>
      <c r="CW118" s="117"/>
      <c r="CX118" s="117"/>
      <c r="CY118" s="117"/>
      <c r="CZ118" s="117"/>
      <c r="DA118" s="117"/>
      <c r="DB118" s="117"/>
      <c r="DC118" s="117"/>
      <c r="DD118" s="117"/>
      <c r="DE118" s="117"/>
      <c r="DF118" s="117"/>
      <c r="DG118" s="117"/>
      <c r="DH118" s="117"/>
      <c r="DI118" s="117"/>
      <c r="DJ118" s="117"/>
      <c r="DK118" s="117"/>
      <c r="DL118" s="117"/>
      <c r="DM118" s="117"/>
      <c r="DN118" s="117"/>
      <c r="DO118" s="117"/>
      <c r="DP118" s="117"/>
      <c r="DQ118" s="117"/>
      <c r="DR118" s="117"/>
      <c r="DS118" s="117"/>
      <c r="DT118" s="117"/>
      <c r="DU118" s="117"/>
      <c r="DV118" s="117"/>
      <c r="DW118" s="117"/>
      <c r="DX118" s="117"/>
      <c r="DY118" s="117"/>
      <c r="DZ118" s="117"/>
      <c r="EA118" s="117"/>
      <c r="EB118" s="117"/>
      <c r="EC118" s="117"/>
      <c r="ED118" s="117"/>
      <c r="EE118" s="117"/>
      <c r="EF118" s="117"/>
      <c r="EG118" s="117"/>
      <c r="EH118" s="117"/>
      <c r="EI118" s="117"/>
      <c r="EJ118" s="117"/>
      <c r="EK118" s="117"/>
      <c r="EL118" s="117"/>
      <c r="EM118" s="117"/>
      <c r="EN118" s="117"/>
      <c r="EO118" s="117"/>
      <c r="EP118" s="117"/>
      <c r="EQ118" s="117"/>
      <c r="ER118" s="117"/>
      <c r="ES118" s="117"/>
      <c r="ET118" s="117"/>
      <c r="EU118" s="117"/>
      <c r="EV118" s="117"/>
      <c r="EW118" s="117"/>
      <c r="EX118" s="117"/>
      <c r="EY118" s="117"/>
      <c r="EZ118" s="117"/>
      <c r="FA118" s="117"/>
      <c r="FB118" s="117"/>
      <c r="FC118" s="117"/>
      <c r="FD118" s="117"/>
      <c r="FE118" s="117"/>
      <c r="FF118" s="117"/>
      <c r="FG118" s="117"/>
      <c r="FH118" s="117"/>
      <c r="FI118" s="117"/>
      <c r="FJ118" s="117"/>
      <c r="FK118" s="117"/>
      <c r="FL118" s="117"/>
      <c r="FM118" s="117"/>
      <c r="FN118" s="117"/>
      <c r="FO118" s="117"/>
      <c r="FP118" s="117"/>
      <c r="FQ118" s="117"/>
      <c r="FR118" s="117"/>
      <c r="FS118" s="117"/>
      <c r="FT118" s="117"/>
      <c r="FU118" s="117"/>
      <c r="FV118" s="117"/>
      <c r="FW118" s="117"/>
      <c r="FX118" s="117"/>
      <c r="FY118" s="117"/>
      <c r="FZ118" s="117"/>
      <c r="GA118" s="117"/>
      <c r="GB118" s="117"/>
      <c r="GC118" s="117"/>
      <c r="GD118" s="117"/>
      <c r="GE118" s="117"/>
      <c r="GF118" s="117"/>
      <c r="GG118" s="117"/>
      <c r="GH118" s="117"/>
      <c r="GI118" s="117"/>
      <c r="GJ118" s="117"/>
      <c r="GK118" s="117"/>
      <c r="GL118" s="117"/>
      <c r="GM118" s="117"/>
      <c r="GN118" s="117"/>
      <c r="GO118" s="117"/>
      <c r="GP118" s="117"/>
      <c r="GQ118" s="117"/>
      <c r="GR118" s="117"/>
      <c r="GS118" s="117"/>
      <c r="GT118" s="117"/>
      <c r="GU118" s="117"/>
      <c r="GV118" s="117"/>
      <c r="GW118" s="117"/>
      <c r="GX118" s="117"/>
      <c r="GY118" s="117"/>
      <c r="GZ118" s="117"/>
      <c r="HA118" s="117"/>
      <c r="HB118" s="117"/>
      <c r="HC118" s="117"/>
      <c r="HD118" s="117"/>
      <c r="HE118" s="117"/>
      <c r="HF118" s="117"/>
      <c r="HG118" s="117"/>
      <c r="HH118" s="117"/>
      <c r="HI118" s="117"/>
      <c r="HJ118" s="117"/>
      <c r="HK118" s="117"/>
      <c r="HL118" s="117"/>
      <c r="HM118" s="117"/>
      <c r="HN118" s="117"/>
      <c r="HO118" s="117"/>
      <c r="HP118" s="117"/>
      <c r="HQ118" s="117"/>
      <c r="HR118" s="117"/>
      <c r="HS118" s="117"/>
      <c r="HT118" s="117"/>
      <c r="HU118" s="117"/>
      <c r="HV118" s="117"/>
      <c r="HW118" s="117"/>
      <c r="HX118" s="117"/>
      <c r="HY118" s="117"/>
      <c r="HZ118" s="117"/>
      <c r="IA118" s="117"/>
      <c r="IB118" s="117"/>
      <c r="IC118" s="117"/>
      <c r="ID118" s="117"/>
      <c r="IE118" s="117"/>
      <c r="IF118" s="117"/>
    </row>
    <row r="119" spans="1:240" s="124" customFormat="1" ht="31.5">
      <c r="A119" s="30" t="s">
        <v>531</v>
      </c>
      <c r="B119" s="31" t="s">
        <v>532</v>
      </c>
      <c r="C119" s="32">
        <f>C120+C121+C122</f>
        <v>330606.90000000002</v>
      </c>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7"/>
      <c r="BN119" s="117"/>
      <c r="BO119" s="117"/>
      <c r="BP119" s="117"/>
      <c r="BQ119" s="117"/>
      <c r="BR119" s="117"/>
      <c r="BS119" s="117"/>
      <c r="BT119" s="117"/>
      <c r="BU119" s="117"/>
      <c r="BV119" s="117"/>
      <c r="BW119" s="117"/>
      <c r="BX119" s="117"/>
      <c r="BY119" s="117"/>
      <c r="BZ119" s="117"/>
      <c r="CA119" s="117"/>
      <c r="CB119" s="117"/>
      <c r="CC119" s="117"/>
      <c r="CD119" s="117"/>
      <c r="CE119" s="117"/>
      <c r="CF119" s="117"/>
      <c r="CG119" s="117"/>
      <c r="CH119" s="117"/>
      <c r="CI119" s="117"/>
      <c r="CJ119" s="117"/>
      <c r="CK119" s="117"/>
      <c r="CL119" s="117"/>
      <c r="CM119" s="117"/>
      <c r="CN119" s="117"/>
      <c r="CO119" s="117"/>
      <c r="CP119" s="117"/>
      <c r="CQ119" s="117"/>
      <c r="CR119" s="117"/>
      <c r="CS119" s="117"/>
      <c r="CT119" s="117"/>
      <c r="CU119" s="117"/>
      <c r="CV119" s="117"/>
      <c r="CW119" s="117"/>
      <c r="CX119" s="117"/>
      <c r="CY119" s="117"/>
      <c r="CZ119" s="117"/>
      <c r="DA119" s="117"/>
      <c r="DB119" s="117"/>
      <c r="DC119" s="117"/>
      <c r="DD119" s="117"/>
      <c r="DE119" s="117"/>
      <c r="DF119" s="117"/>
      <c r="DG119" s="117"/>
      <c r="DH119" s="117"/>
      <c r="DI119" s="117"/>
      <c r="DJ119" s="117"/>
      <c r="DK119" s="117"/>
      <c r="DL119" s="117"/>
      <c r="DM119" s="117"/>
      <c r="DN119" s="117"/>
      <c r="DO119" s="117"/>
      <c r="DP119" s="117"/>
      <c r="DQ119" s="117"/>
      <c r="DR119" s="117"/>
      <c r="DS119" s="117"/>
      <c r="DT119" s="117"/>
      <c r="DU119" s="117"/>
      <c r="DV119" s="117"/>
      <c r="DW119" s="117"/>
      <c r="DX119" s="117"/>
      <c r="DY119" s="117"/>
      <c r="DZ119" s="117"/>
      <c r="EA119" s="117"/>
      <c r="EB119" s="117"/>
      <c r="EC119" s="117"/>
      <c r="ED119" s="117"/>
      <c r="EE119" s="117"/>
      <c r="EF119" s="117"/>
      <c r="EG119" s="117"/>
      <c r="EH119" s="117"/>
      <c r="EI119" s="117"/>
      <c r="EJ119" s="117"/>
      <c r="EK119" s="117"/>
      <c r="EL119" s="117"/>
      <c r="EM119" s="117"/>
      <c r="EN119" s="117"/>
      <c r="EO119" s="117"/>
      <c r="EP119" s="117"/>
      <c r="EQ119" s="117"/>
      <c r="ER119" s="117"/>
      <c r="ES119" s="117"/>
      <c r="ET119" s="117"/>
      <c r="EU119" s="117"/>
      <c r="EV119" s="117"/>
      <c r="EW119" s="117"/>
      <c r="EX119" s="117"/>
      <c r="EY119" s="117"/>
      <c r="EZ119" s="117"/>
      <c r="FA119" s="117"/>
      <c r="FB119" s="117"/>
      <c r="FC119" s="117"/>
      <c r="FD119" s="117"/>
      <c r="FE119" s="117"/>
      <c r="FF119" s="117"/>
      <c r="FG119" s="117"/>
      <c r="FH119" s="117"/>
      <c r="FI119" s="117"/>
      <c r="FJ119" s="117"/>
      <c r="FK119" s="117"/>
      <c r="FL119" s="117"/>
      <c r="FM119" s="117"/>
      <c r="FN119" s="117"/>
      <c r="FO119" s="117"/>
      <c r="FP119" s="117"/>
      <c r="FQ119" s="117"/>
      <c r="FR119" s="117"/>
      <c r="FS119" s="117"/>
      <c r="FT119" s="117"/>
      <c r="FU119" s="117"/>
      <c r="FV119" s="117"/>
      <c r="FW119" s="117"/>
      <c r="FX119" s="117"/>
      <c r="FY119" s="117"/>
      <c r="FZ119" s="117"/>
      <c r="GA119" s="117"/>
      <c r="GB119" s="117"/>
      <c r="GC119" s="117"/>
      <c r="GD119" s="117"/>
      <c r="GE119" s="117"/>
      <c r="GF119" s="117"/>
      <c r="GG119" s="117"/>
      <c r="GH119" s="117"/>
      <c r="GI119" s="117"/>
      <c r="GJ119" s="117"/>
      <c r="GK119" s="117"/>
      <c r="GL119" s="117"/>
      <c r="GM119" s="117"/>
      <c r="GN119" s="117"/>
      <c r="GO119" s="117"/>
      <c r="GP119" s="117"/>
      <c r="GQ119" s="117"/>
      <c r="GR119" s="117"/>
      <c r="GS119" s="117"/>
      <c r="GT119" s="117"/>
      <c r="GU119" s="117"/>
      <c r="GV119" s="117"/>
      <c r="GW119" s="117"/>
      <c r="GX119" s="117"/>
      <c r="GY119" s="117"/>
      <c r="GZ119" s="117"/>
      <c r="HA119" s="117"/>
      <c r="HB119" s="117"/>
      <c r="HC119" s="117"/>
      <c r="HD119" s="117"/>
      <c r="HE119" s="117"/>
      <c r="HF119" s="117"/>
      <c r="HG119" s="117"/>
      <c r="HH119" s="117"/>
      <c r="HI119" s="117"/>
      <c r="HJ119" s="117"/>
      <c r="HK119" s="117"/>
      <c r="HL119" s="117"/>
      <c r="HM119" s="117"/>
      <c r="HN119" s="117"/>
      <c r="HO119" s="117"/>
      <c r="HP119" s="117"/>
      <c r="HQ119" s="117"/>
      <c r="HR119" s="117"/>
      <c r="HS119" s="117"/>
      <c r="HT119" s="117"/>
      <c r="HU119" s="117"/>
      <c r="HV119" s="117"/>
      <c r="HW119" s="117"/>
      <c r="HX119" s="117"/>
      <c r="HY119" s="117"/>
      <c r="HZ119" s="117"/>
      <c r="IA119" s="117"/>
      <c r="IB119" s="117"/>
      <c r="IC119" s="117"/>
      <c r="ID119" s="117"/>
      <c r="IE119" s="117"/>
      <c r="IF119" s="117"/>
    </row>
    <row r="120" spans="1:240" s="124" customFormat="1" ht="47.25">
      <c r="A120" s="43" t="s">
        <v>533</v>
      </c>
      <c r="B120" s="36" t="s">
        <v>534</v>
      </c>
      <c r="C120" s="37">
        <v>121486</v>
      </c>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7"/>
      <c r="BE120" s="117"/>
      <c r="BF120" s="117"/>
      <c r="BG120" s="117"/>
      <c r="BH120" s="117"/>
      <c r="BI120" s="117"/>
      <c r="BJ120" s="117"/>
      <c r="BK120" s="117"/>
      <c r="BL120" s="117"/>
      <c r="BM120" s="117"/>
      <c r="BN120" s="117"/>
      <c r="BO120" s="117"/>
      <c r="BP120" s="117"/>
      <c r="BQ120" s="117"/>
      <c r="BR120" s="117"/>
      <c r="BS120" s="117"/>
      <c r="BT120" s="117"/>
      <c r="BU120" s="117"/>
      <c r="BV120" s="117"/>
      <c r="BW120" s="117"/>
      <c r="BX120" s="117"/>
      <c r="BY120" s="117"/>
      <c r="BZ120" s="117"/>
      <c r="CA120" s="117"/>
      <c r="CB120" s="117"/>
      <c r="CC120" s="117"/>
      <c r="CD120" s="117"/>
      <c r="CE120" s="117"/>
      <c r="CF120" s="117"/>
      <c r="CG120" s="117"/>
      <c r="CH120" s="117"/>
      <c r="CI120" s="117"/>
      <c r="CJ120" s="117"/>
      <c r="CK120" s="117"/>
      <c r="CL120" s="117"/>
      <c r="CM120" s="117"/>
      <c r="CN120" s="117"/>
      <c r="CO120" s="117"/>
      <c r="CP120" s="117"/>
      <c r="CQ120" s="117"/>
      <c r="CR120" s="117"/>
      <c r="CS120" s="117"/>
      <c r="CT120" s="117"/>
      <c r="CU120" s="117"/>
      <c r="CV120" s="117"/>
      <c r="CW120" s="117"/>
      <c r="CX120" s="117"/>
      <c r="CY120" s="117"/>
      <c r="CZ120" s="117"/>
      <c r="DA120" s="117"/>
      <c r="DB120" s="117"/>
      <c r="DC120" s="117"/>
      <c r="DD120" s="117"/>
      <c r="DE120" s="117"/>
      <c r="DF120" s="117"/>
      <c r="DG120" s="117"/>
      <c r="DH120" s="117"/>
      <c r="DI120" s="117"/>
      <c r="DJ120" s="117"/>
      <c r="DK120" s="117"/>
      <c r="DL120" s="117"/>
      <c r="DM120" s="117"/>
      <c r="DN120" s="117"/>
      <c r="DO120" s="117"/>
      <c r="DP120" s="117"/>
      <c r="DQ120" s="117"/>
      <c r="DR120" s="117"/>
      <c r="DS120" s="117"/>
      <c r="DT120" s="117"/>
      <c r="DU120" s="117"/>
      <c r="DV120" s="117"/>
      <c r="DW120" s="117"/>
      <c r="DX120" s="117"/>
      <c r="DY120" s="117"/>
      <c r="DZ120" s="117"/>
      <c r="EA120" s="117"/>
      <c r="EB120" s="117"/>
      <c r="EC120" s="117"/>
      <c r="ED120" s="117"/>
      <c r="EE120" s="117"/>
      <c r="EF120" s="117"/>
      <c r="EG120" s="117"/>
      <c r="EH120" s="117"/>
      <c r="EI120" s="117"/>
      <c r="EJ120" s="117"/>
      <c r="EK120" s="117"/>
      <c r="EL120" s="117"/>
      <c r="EM120" s="117"/>
      <c r="EN120" s="117"/>
      <c r="EO120" s="117"/>
      <c r="EP120" s="117"/>
      <c r="EQ120" s="117"/>
      <c r="ER120" s="117"/>
      <c r="ES120" s="117"/>
      <c r="ET120" s="117"/>
      <c r="EU120" s="117"/>
      <c r="EV120" s="117"/>
      <c r="EW120" s="117"/>
      <c r="EX120" s="117"/>
      <c r="EY120" s="117"/>
      <c r="EZ120" s="117"/>
      <c r="FA120" s="117"/>
      <c r="FB120" s="117"/>
      <c r="FC120" s="117"/>
      <c r="FD120" s="117"/>
      <c r="FE120" s="117"/>
      <c r="FF120" s="117"/>
      <c r="FG120" s="117"/>
      <c r="FH120" s="117"/>
      <c r="FI120" s="117"/>
      <c r="FJ120" s="117"/>
      <c r="FK120" s="117"/>
      <c r="FL120" s="117"/>
      <c r="FM120" s="117"/>
      <c r="FN120" s="117"/>
      <c r="FO120" s="117"/>
      <c r="FP120" s="117"/>
      <c r="FQ120" s="117"/>
      <c r="FR120" s="117"/>
      <c r="FS120" s="117"/>
      <c r="FT120" s="117"/>
      <c r="FU120" s="117"/>
      <c r="FV120" s="117"/>
      <c r="FW120" s="117"/>
      <c r="FX120" s="117"/>
      <c r="FY120" s="117"/>
      <c r="FZ120" s="117"/>
      <c r="GA120" s="117"/>
      <c r="GB120" s="117"/>
      <c r="GC120" s="117"/>
      <c r="GD120" s="117"/>
      <c r="GE120" s="117"/>
      <c r="GF120" s="117"/>
      <c r="GG120" s="117"/>
      <c r="GH120" s="117"/>
      <c r="GI120" s="117"/>
      <c r="GJ120" s="117"/>
      <c r="GK120" s="117"/>
      <c r="GL120" s="117"/>
      <c r="GM120" s="117"/>
      <c r="GN120" s="117"/>
      <c r="GO120" s="117"/>
      <c r="GP120" s="117"/>
      <c r="GQ120" s="117"/>
      <c r="GR120" s="117"/>
      <c r="GS120" s="117"/>
      <c r="GT120" s="117"/>
      <c r="GU120" s="117"/>
      <c r="GV120" s="117"/>
      <c r="GW120" s="117"/>
      <c r="GX120" s="117"/>
      <c r="GY120" s="117"/>
      <c r="GZ120" s="117"/>
      <c r="HA120" s="117"/>
      <c r="HB120" s="117"/>
      <c r="HC120" s="117"/>
      <c r="HD120" s="117"/>
      <c r="HE120" s="117"/>
      <c r="HF120" s="117"/>
      <c r="HG120" s="117"/>
      <c r="HH120" s="117"/>
      <c r="HI120" s="117"/>
      <c r="HJ120" s="117"/>
      <c r="HK120" s="117"/>
      <c r="HL120" s="117"/>
      <c r="HM120" s="117"/>
      <c r="HN120" s="117"/>
      <c r="HO120" s="117"/>
      <c r="HP120" s="117"/>
      <c r="HQ120" s="117"/>
      <c r="HR120" s="117"/>
      <c r="HS120" s="117"/>
      <c r="HT120" s="117"/>
      <c r="HU120" s="117"/>
      <c r="HV120" s="117"/>
      <c r="HW120" s="117"/>
      <c r="HX120" s="117"/>
      <c r="HY120" s="117"/>
      <c r="HZ120" s="117"/>
      <c r="IA120" s="117"/>
      <c r="IB120" s="117"/>
      <c r="IC120" s="117"/>
      <c r="ID120" s="117"/>
      <c r="IE120" s="117"/>
      <c r="IF120" s="117"/>
    </row>
    <row r="121" spans="1:240" s="124" customFormat="1" ht="63">
      <c r="A121" s="43" t="s">
        <v>533</v>
      </c>
      <c r="B121" s="36" t="s">
        <v>535</v>
      </c>
      <c r="C121" s="37">
        <v>139344</v>
      </c>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c r="CF121" s="117"/>
      <c r="CG121" s="117"/>
      <c r="CH121" s="117"/>
      <c r="CI121" s="117"/>
      <c r="CJ121" s="117"/>
      <c r="CK121" s="117"/>
      <c r="CL121" s="117"/>
      <c r="CM121" s="117"/>
      <c r="CN121" s="117"/>
      <c r="CO121" s="117"/>
      <c r="CP121" s="117"/>
      <c r="CQ121" s="117"/>
      <c r="CR121" s="117"/>
      <c r="CS121" s="117"/>
      <c r="CT121" s="117"/>
      <c r="CU121" s="117"/>
      <c r="CV121" s="117"/>
      <c r="CW121" s="117"/>
      <c r="CX121" s="117"/>
      <c r="CY121" s="117"/>
      <c r="CZ121" s="117"/>
      <c r="DA121" s="117"/>
      <c r="DB121" s="117"/>
      <c r="DC121" s="117"/>
      <c r="DD121" s="117"/>
      <c r="DE121" s="117"/>
      <c r="DF121" s="117"/>
      <c r="DG121" s="117"/>
      <c r="DH121" s="117"/>
      <c r="DI121" s="117"/>
      <c r="DJ121" s="117"/>
      <c r="DK121" s="117"/>
      <c r="DL121" s="117"/>
      <c r="DM121" s="117"/>
      <c r="DN121" s="117"/>
      <c r="DO121" s="117"/>
      <c r="DP121" s="117"/>
      <c r="DQ121" s="117"/>
      <c r="DR121" s="117"/>
      <c r="DS121" s="117"/>
      <c r="DT121" s="117"/>
      <c r="DU121" s="117"/>
      <c r="DV121" s="117"/>
      <c r="DW121" s="117"/>
      <c r="DX121" s="117"/>
      <c r="DY121" s="117"/>
      <c r="DZ121" s="117"/>
      <c r="EA121" s="117"/>
      <c r="EB121" s="117"/>
      <c r="EC121" s="117"/>
      <c r="ED121" s="117"/>
      <c r="EE121" s="117"/>
      <c r="EF121" s="117"/>
      <c r="EG121" s="117"/>
      <c r="EH121" s="117"/>
      <c r="EI121" s="117"/>
      <c r="EJ121" s="117"/>
      <c r="EK121" s="117"/>
      <c r="EL121" s="117"/>
      <c r="EM121" s="117"/>
      <c r="EN121" s="117"/>
      <c r="EO121" s="117"/>
      <c r="EP121" s="117"/>
      <c r="EQ121" s="117"/>
      <c r="ER121" s="117"/>
      <c r="ES121" s="117"/>
      <c r="ET121" s="117"/>
      <c r="EU121" s="117"/>
      <c r="EV121" s="117"/>
      <c r="EW121" s="117"/>
      <c r="EX121" s="117"/>
      <c r="EY121" s="117"/>
      <c r="EZ121" s="117"/>
      <c r="FA121" s="117"/>
      <c r="FB121" s="117"/>
      <c r="FC121" s="117"/>
      <c r="FD121" s="117"/>
      <c r="FE121" s="117"/>
      <c r="FF121" s="117"/>
      <c r="FG121" s="117"/>
      <c r="FH121" s="117"/>
      <c r="FI121" s="117"/>
      <c r="FJ121" s="117"/>
      <c r="FK121" s="117"/>
      <c r="FL121" s="117"/>
      <c r="FM121" s="117"/>
      <c r="FN121" s="117"/>
      <c r="FO121" s="117"/>
      <c r="FP121" s="117"/>
      <c r="FQ121" s="117"/>
      <c r="FR121" s="117"/>
      <c r="FS121" s="117"/>
      <c r="FT121" s="117"/>
      <c r="FU121" s="117"/>
      <c r="FV121" s="117"/>
      <c r="FW121" s="117"/>
      <c r="FX121" s="117"/>
      <c r="FY121" s="117"/>
      <c r="FZ121" s="117"/>
      <c r="GA121" s="117"/>
      <c r="GB121" s="117"/>
      <c r="GC121" s="117"/>
      <c r="GD121" s="117"/>
      <c r="GE121" s="117"/>
      <c r="GF121" s="117"/>
      <c r="GG121" s="117"/>
      <c r="GH121" s="117"/>
      <c r="GI121" s="117"/>
      <c r="GJ121" s="117"/>
      <c r="GK121" s="117"/>
      <c r="GL121" s="117"/>
      <c r="GM121" s="117"/>
      <c r="GN121" s="117"/>
      <c r="GO121" s="117"/>
      <c r="GP121" s="117"/>
      <c r="GQ121" s="117"/>
      <c r="GR121" s="117"/>
      <c r="GS121" s="117"/>
      <c r="GT121" s="117"/>
      <c r="GU121" s="117"/>
      <c r="GV121" s="117"/>
      <c r="GW121" s="117"/>
      <c r="GX121" s="117"/>
      <c r="GY121" s="117"/>
      <c r="GZ121" s="117"/>
      <c r="HA121" s="117"/>
      <c r="HB121" s="117"/>
      <c r="HC121" s="117"/>
      <c r="HD121" s="117"/>
      <c r="HE121" s="117"/>
      <c r="HF121" s="117"/>
      <c r="HG121" s="117"/>
      <c r="HH121" s="117"/>
      <c r="HI121" s="117"/>
      <c r="HJ121" s="117"/>
      <c r="HK121" s="117"/>
      <c r="HL121" s="117"/>
      <c r="HM121" s="117"/>
      <c r="HN121" s="117"/>
      <c r="HO121" s="117"/>
      <c r="HP121" s="117"/>
      <c r="HQ121" s="117"/>
      <c r="HR121" s="117"/>
      <c r="HS121" s="117"/>
      <c r="HT121" s="117"/>
      <c r="HU121" s="117"/>
      <c r="HV121" s="117"/>
      <c r="HW121" s="117"/>
      <c r="HX121" s="117"/>
      <c r="HY121" s="117"/>
      <c r="HZ121" s="117"/>
      <c r="IA121" s="117"/>
      <c r="IB121" s="117"/>
      <c r="IC121" s="117"/>
      <c r="ID121" s="117"/>
      <c r="IE121" s="117"/>
      <c r="IF121" s="117"/>
    </row>
    <row r="122" spans="1:240" s="124" customFormat="1" ht="31.5">
      <c r="A122" s="43" t="s">
        <v>536</v>
      </c>
      <c r="B122" s="36" t="s">
        <v>537</v>
      </c>
      <c r="C122" s="37">
        <v>69776.899999999994</v>
      </c>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117"/>
      <c r="BP122" s="117"/>
      <c r="BQ122" s="117"/>
      <c r="BR122" s="117"/>
      <c r="BS122" s="117"/>
      <c r="BT122" s="117"/>
      <c r="BU122" s="117"/>
      <c r="BV122" s="117"/>
      <c r="BW122" s="117"/>
      <c r="BX122" s="117"/>
      <c r="BY122" s="117"/>
      <c r="BZ122" s="117"/>
      <c r="CA122" s="117"/>
      <c r="CB122" s="117"/>
      <c r="CC122" s="117"/>
      <c r="CD122" s="117"/>
      <c r="CE122" s="117"/>
      <c r="CF122" s="117"/>
      <c r="CG122" s="117"/>
      <c r="CH122" s="117"/>
      <c r="CI122" s="117"/>
      <c r="CJ122" s="117"/>
      <c r="CK122" s="117"/>
      <c r="CL122" s="117"/>
      <c r="CM122" s="117"/>
      <c r="CN122" s="117"/>
      <c r="CO122" s="117"/>
      <c r="CP122" s="117"/>
      <c r="CQ122" s="117"/>
      <c r="CR122" s="117"/>
      <c r="CS122" s="117"/>
      <c r="CT122" s="117"/>
      <c r="CU122" s="117"/>
      <c r="CV122" s="117"/>
      <c r="CW122" s="117"/>
      <c r="CX122" s="117"/>
      <c r="CY122" s="117"/>
      <c r="CZ122" s="117"/>
      <c r="DA122" s="117"/>
      <c r="DB122" s="117"/>
      <c r="DC122" s="117"/>
      <c r="DD122" s="117"/>
      <c r="DE122" s="117"/>
      <c r="DF122" s="117"/>
      <c r="DG122" s="117"/>
      <c r="DH122" s="117"/>
      <c r="DI122" s="117"/>
      <c r="DJ122" s="117"/>
      <c r="DK122" s="117"/>
      <c r="DL122" s="117"/>
      <c r="DM122" s="117"/>
      <c r="DN122" s="117"/>
      <c r="DO122" s="117"/>
      <c r="DP122" s="117"/>
      <c r="DQ122" s="117"/>
      <c r="DR122" s="117"/>
      <c r="DS122" s="117"/>
      <c r="DT122" s="117"/>
      <c r="DU122" s="117"/>
      <c r="DV122" s="117"/>
      <c r="DW122" s="117"/>
      <c r="DX122" s="117"/>
      <c r="DY122" s="117"/>
      <c r="DZ122" s="117"/>
      <c r="EA122" s="117"/>
      <c r="EB122" s="117"/>
      <c r="EC122" s="117"/>
      <c r="ED122" s="117"/>
      <c r="EE122" s="117"/>
      <c r="EF122" s="117"/>
      <c r="EG122" s="117"/>
      <c r="EH122" s="117"/>
      <c r="EI122" s="117"/>
      <c r="EJ122" s="117"/>
      <c r="EK122" s="117"/>
      <c r="EL122" s="117"/>
      <c r="EM122" s="117"/>
      <c r="EN122" s="117"/>
      <c r="EO122" s="117"/>
      <c r="EP122" s="117"/>
      <c r="EQ122" s="117"/>
      <c r="ER122" s="117"/>
      <c r="ES122" s="117"/>
      <c r="ET122" s="117"/>
      <c r="EU122" s="117"/>
      <c r="EV122" s="117"/>
      <c r="EW122" s="117"/>
      <c r="EX122" s="117"/>
      <c r="EY122" s="117"/>
      <c r="EZ122" s="117"/>
      <c r="FA122" s="117"/>
      <c r="FB122" s="117"/>
      <c r="FC122" s="117"/>
      <c r="FD122" s="117"/>
      <c r="FE122" s="117"/>
      <c r="FF122" s="117"/>
      <c r="FG122" s="117"/>
      <c r="FH122" s="117"/>
      <c r="FI122" s="117"/>
      <c r="FJ122" s="117"/>
      <c r="FK122" s="117"/>
      <c r="FL122" s="117"/>
      <c r="FM122" s="117"/>
      <c r="FN122" s="117"/>
      <c r="FO122" s="117"/>
      <c r="FP122" s="117"/>
      <c r="FQ122" s="117"/>
      <c r="FR122" s="117"/>
      <c r="FS122" s="117"/>
      <c r="FT122" s="117"/>
      <c r="FU122" s="117"/>
      <c r="FV122" s="117"/>
      <c r="FW122" s="117"/>
      <c r="FX122" s="117"/>
      <c r="FY122" s="117"/>
      <c r="FZ122" s="117"/>
      <c r="GA122" s="117"/>
      <c r="GB122" s="117"/>
      <c r="GC122" s="117"/>
      <c r="GD122" s="117"/>
      <c r="GE122" s="117"/>
      <c r="GF122" s="117"/>
      <c r="GG122" s="117"/>
      <c r="GH122" s="117"/>
      <c r="GI122" s="117"/>
      <c r="GJ122" s="117"/>
      <c r="GK122" s="117"/>
      <c r="GL122" s="117"/>
      <c r="GM122" s="117"/>
      <c r="GN122" s="117"/>
      <c r="GO122" s="117"/>
      <c r="GP122" s="117"/>
      <c r="GQ122" s="117"/>
      <c r="GR122" s="117"/>
      <c r="GS122" s="117"/>
      <c r="GT122" s="117"/>
      <c r="GU122" s="117"/>
      <c r="GV122" s="117"/>
      <c r="GW122" s="117"/>
      <c r="GX122" s="117"/>
      <c r="GY122" s="117"/>
      <c r="GZ122" s="117"/>
      <c r="HA122" s="117"/>
      <c r="HB122" s="117"/>
      <c r="HC122" s="117"/>
      <c r="HD122" s="117"/>
      <c r="HE122" s="117"/>
      <c r="HF122" s="117"/>
      <c r="HG122" s="117"/>
      <c r="HH122" s="117"/>
      <c r="HI122" s="117"/>
      <c r="HJ122" s="117"/>
      <c r="HK122" s="117"/>
      <c r="HL122" s="117"/>
      <c r="HM122" s="117"/>
      <c r="HN122" s="117"/>
      <c r="HO122" s="117"/>
      <c r="HP122" s="117"/>
      <c r="HQ122" s="117"/>
      <c r="HR122" s="117"/>
      <c r="HS122" s="117"/>
      <c r="HT122" s="117"/>
      <c r="HU122" s="117"/>
      <c r="HV122" s="117"/>
      <c r="HW122" s="117"/>
      <c r="HX122" s="117"/>
      <c r="HY122" s="117"/>
      <c r="HZ122" s="117"/>
      <c r="IA122" s="117"/>
      <c r="IB122" s="117"/>
      <c r="IC122" s="117"/>
      <c r="ID122" s="117"/>
      <c r="IE122" s="117"/>
      <c r="IF122" s="117"/>
    </row>
    <row r="123" spans="1:240" s="124" customFormat="1" ht="31.5">
      <c r="A123" s="30" t="s">
        <v>538</v>
      </c>
      <c r="B123" s="31" t="s">
        <v>539</v>
      </c>
      <c r="C123" s="32">
        <f>SUM(C124:C148)</f>
        <v>314940.10000000003</v>
      </c>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7"/>
      <c r="AY123" s="117"/>
      <c r="AZ123" s="117"/>
      <c r="BA123" s="117"/>
      <c r="BB123" s="117"/>
      <c r="BC123" s="117"/>
      <c r="BD123" s="117"/>
      <c r="BE123" s="117"/>
      <c r="BF123" s="117"/>
      <c r="BG123" s="117"/>
      <c r="BH123" s="117"/>
      <c r="BI123" s="117"/>
      <c r="BJ123" s="117"/>
      <c r="BK123" s="117"/>
      <c r="BL123" s="117"/>
      <c r="BM123" s="117"/>
      <c r="BN123" s="117"/>
      <c r="BO123" s="117"/>
      <c r="BP123" s="117"/>
      <c r="BQ123" s="117"/>
      <c r="BR123" s="117"/>
      <c r="BS123" s="117"/>
      <c r="BT123" s="117"/>
      <c r="BU123" s="117"/>
      <c r="BV123" s="117"/>
      <c r="BW123" s="117"/>
      <c r="BX123" s="117"/>
      <c r="BY123" s="117"/>
      <c r="BZ123" s="117"/>
      <c r="CA123" s="117"/>
      <c r="CB123" s="117"/>
      <c r="CC123" s="117"/>
      <c r="CD123" s="117"/>
      <c r="CE123" s="117"/>
      <c r="CF123" s="117"/>
      <c r="CG123" s="117"/>
      <c r="CH123" s="117"/>
      <c r="CI123" s="117"/>
      <c r="CJ123" s="117"/>
      <c r="CK123" s="117"/>
      <c r="CL123" s="117"/>
      <c r="CM123" s="117"/>
      <c r="CN123" s="117"/>
      <c r="CO123" s="117"/>
      <c r="CP123" s="117"/>
      <c r="CQ123" s="117"/>
      <c r="CR123" s="117"/>
      <c r="CS123" s="117"/>
      <c r="CT123" s="117"/>
      <c r="CU123" s="117"/>
      <c r="CV123" s="117"/>
      <c r="CW123" s="117"/>
      <c r="CX123" s="117"/>
      <c r="CY123" s="117"/>
      <c r="CZ123" s="117"/>
      <c r="DA123" s="117"/>
      <c r="DB123" s="117"/>
      <c r="DC123" s="117"/>
      <c r="DD123" s="117"/>
      <c r="DE123" s="117"/>
      <c r="DF123" s="117"/>
      <c r="DG123" s="117"/>
      <c r="DH123" s="117"/>
      <c r="DI123" s="117"/>
      <c r="DJ123" s="117"/>
      <c r="DK123" s="117"/>
      <c r="DL123" s="117"/>
      <c r="DM123" s="117"/>
      <c r="DN123" s="117"/>
      <c r="DO123" s="117"/>
      <c r="DP123" s="117"/>
      <c r="DQ123" s="117"/>
      <c r="DR123" s="117"/>
      <c r="DS123" s="117"/>
      <c r="DT123" s="117"/>
      <c r="DU123" s="117"/>
      <c r="DV123" s="117"/>
      <c r="DW123" s="117"/>
      <c r="DX123" s="117"/>
      <c r="DY123" s="117"/>
      <c r="DZ123" s="117"/>
      <c r="EA123" s="117"/>
      <c r="EB123" s="117"/>
      <c r="EC123" s="117"/>
      <c r="ED123" s="117"/>
      <c r="EE123" s="117"/>
      <c r="EF123" s="117"/>
      <c r="EG123" s="117"/>
      <c r="EH123" s="117"/>
      <c r="EI123" s="117"/>
      <c r="EJ123" s="117"/>
      <c r="EK123" s="117"/>
      <c r="EL123" s="117"/>
      <c r="EM123" s="117"/>
      <c r="EN123" s="117"/>
      <c r="EO123" s="117"/>
      <c r="EP123" s="117"/>
      <c r="EQ123" s="117"/>
      <c r="ER123" s="117"/>
      <c r="ES123" s="117"/>
      <c r="ET123" s="117"/>
      <c r="EU123" s="117"/>
      <c r="EV123" s="117"/>
      <c r="EW123" s="117"/>
      <c r="EX123" s="117"/>
      <c r="EY123" s="117"/>
      <c r="EZ123" s="117"/>
      <c r="FA123" s="117"/>
      <c r="FB123" s="117"/>
      <c r="FC123" s="117"/>
      <c r="FD123" s="117"/>
      <c r="FE123" s="117"/>
      <c r="FF123" s="117"/>
      <c r="FG123" s="117"/>
      <c r="FH123" s="117"/>
      <c r="FI123" s="117"/>
      <c r="FJ123" s="117"/>
      <c r="FK123" s="117"/>
      <c r="FL123" s="117"/>
      <c r="FM123" s="117"/>
      <c r="FN123" s="117"/>
      <c r="FO123" s="117"/>
      <c r="FP123" s="117"/>
      <c r="FQ123" s="117"/>
      <c r="FR123" s="117"/>
      <c r="FS123" s="117"/>
      <c r="FT123" s="117"/>
      <c r="FU123" s="117"/>
      <c r="FV123" s="117"/>
      <c r="FW123" s="117"/>
      <c r="FX123" s="117"/>
      <c r="FY123" s="117"/>
      <c r="FZ123" s="117"/>
      <c r="GA123" s="117"/>
      <c r="GB123" s="117"/>
      <c r="GC123" s="117"/>
      <c r="GD123" s="117"/>
      <c r="GE123" s="117"/>
      <c r="GF123" s="117"/>
      <c r="GG123" s="117"/>
      <c r="GH123" s="117"/>
      <c r="GI123" s="117"/>
      <c r="GJ123" s="117"/>
      <c r="GK123" s="117"/>
      <c r="GL123" s="117"/>
      <c r="GM123" s="117"/>
      <c r="GN123" s="117"/>
      <c r="GO123" s="117"/>
      <c r="GP123" s="117"/>
      <c r="GQ123" s="117"/>
      <c r="GR123" s="117"/>
      <c r="GS123" s="117"/>
      <c r="GT123" s="117"/>
      <c r="GU123" s="117"/>
      <c r="GV123" s="117"/>
      <c r="GW123" s="117"/>
      <c r="GX123" s="117"/>
      <c r="GY123" s="117"/>
      <c r="GZ123" s="117"/>
      <c r="HA123" s="117"/>
      <c r="HB123" s="117"/>
      <c r="HC123" s="117"/>
      <c r="HD123" s="117"/>
      <c r="HE123" s="117"/>
      <c r="HF123" s="117"/>
      <c r="HG123" s="117"/>
      <c r="HH123" s="117"/>
      <c r="HI123" s="117"/>
      <c r="HJ123" s="117"/>
      <c r="HK123" s="117"/>
      <c r="HL123" s="117"/>
      <c r="HM123" s="117"/>
      <c r="HN123" s="117"/>
      <c r="HO123" s="117"/>
      <c r="HP123" s="117"/>
      <c r="HQ123" s="117"/>
      <c r="HR123" s="117"/>
      <c r="HS123" s="117"/>
      <c r="HT123" s="117"/>
      <c r="HU123" s="117"/>
      <c r="HV123" s="117"/>
      <c r="HW123" s="117"/>
      <c r="HX123" s="117"/>
      <c r="HY123" s="117"/>
      <c r="HZ123" s="117"/>
      <c r="IA123" s="117"/>
      <c r="IB123" s="117"/>
      <c r="IC123" s="117"/>
      <c r="ID123" s="117"/>
      <c r="IE123" s="117"/>
      <c r="IF123" s="117"/>
    </row>
    <row r="124" spans="1:240" s="124" customFormat="1" ht="78.75">
      <c r="A124" s="43" t="s">
        <v>540</v>
      </c>
      <c r="B124" s="36" t="s">
        <v>634</v>
      </c>
      <c r="C124" s="37">
        <v>1237.3</v>
      </c>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c r="CF124" s="117"/>
      <c r="CG124" s="117"/>
      <c r="CH124" s="117"/>
      <c r="CI124" s="117"/>
      <c r="CJ124" s="117"/>
      <c r="CK124" s="117"/>
      <c r="CL124" s="117"/>
      <c r="CM124" s="117"/>
      <c r="CN124" s="117"/>
      <c r="CO124" s="117"/>
      <c r="CP124" s="117"/>
      <c r="CQ124" s="117"/>
      <c r="CR124" s="117"/>
      <c r="CS124" s="117"/>
      <c r="CT124" s="117"/>
      <c r="CU124" s="117"/>
      <c r="CV124" s="117"/>
      <c r="CW124" s="117"/>
      <c r="CX124" s="117"/>
      <c r="CY124" s="117"/>
      <c r="CZ124" s="117"/>
      <c r="DA124" s="117"/>
      <c r="DB124" s="117"/>
      <c r="DC124" s="117"/>
      <c r="DD124" s="117"/>
      <c r="DE124" s="117"/>
      <c r="DF124" s="117"/>
      <c r="DG124" s="117"/>
      <c r="DH124" s="117"/>
      <c r="DI124" s="117"/>
      <c r="DJ124" s="117"/>
      <c r="DK124" s="117"/>
      <c r="DL124" s="117"/>
      <c r="DM124" s="117"/>
      <c r="DN124" s="117"/>
      <c r="DO124" s="117"/>
      <c r="DP124" s="117"/>
      <c r="DQ124" s="117"/>
      <c r="DR124" s="117"/>
      <c r="DS124" s="117"/>
      <c r="DT124" s="117"/>
      <c r="DU124" s="117"/>
      <c r="DV124" s="117"/>
      <c r="DW124" s="117"/>
      <c r="DX124" s="117"/>
      <c r="DY124" s="117"/>
      <c r="DZ124" s="117"/>
      <c r="EA124" s="117"/>
      <c r="EB124" s="117"/>
      <c r="EC124" s="117"/>
      <c r="ED124" s="117"/>
      <c r="EE124" s="117"/>
      <c r="EF124" s="117"/>
      <c r="EG124" s="117"/>
      <c r="EH124" s="117"/>
      <c r="EI124" s="117"/>
      <c r="EJ124" s="117"/>
      <c r="EK124" s="117"/>
      <c r="EL124" s="117"/>
      <c r="EM124" s="117"/>
      <c r="EN124" s="117"/>
      <c r="EO124" s="117"/>
      <c r="EP124" s="117"/>
      <c r="EQ124" s="117"/>
      <c r="ER124" s="117"/>
      <c r="ES124" s="117"/>
      <c r="ET124" s="117"/>
      <c r="EU124" s="117"/>
      <c r="EV124" s="117"/>
      <c r="EW124" s="117"/>
      <c r="EX124" s="117"/>
      <c r="EY124" s="117"/>
      <c r="EZ124" s="117"/>
      <c r="FA124" s="117"/>
      <c r="FB124" s="117"/>
      <c r="FC124" s="117"/>
      <c r="FD124" s="117"/>
      <c r="FE124" s="117"/>
      <c r="FF124" s="117"/>
      <c r="FG124" s="117"/>
      <c r="FH124" s="117"/>
      <c r="FI124" s="117"/>
      <c r="FJ124" s="117"/>
      <c r="FK124" s="117"/>
      <c r="FL124" s="117"/>
      <c r="FM124" s="117"/>
      <c r="FN124" s="117"/>
      <c r="FO124" s="117"/>
      <c r="FP124" s="117"/>
      <c r="FQ124" s="117"/>
      <c r="FR124" s="117"/>
      <c r="FS124" s="117"/>
      <c r="FT124" s="117"/>
      <c r="FU124" s="117"/>
      <c r="FV124" s="117"/>
      <c r="FW124" s="117"/>
      <c r="FX124" s="117"/>
      <c r="FY124" s="117"/>
      <c r="FZ124" s="117"/>
      <c r="GA124" s="117"/>
      <c r="GB124" s="117"/>
      <c r="GC124" s="117"/>
      <c r="GD124" s="117"/>
      <c r="GE124" s="117"/>
      <c r="GF124" s="117"/>
      <c r="GG124" s="117"/>
      <c r="GH124" s="117"/>
      <c r="GI124" s="117"/>
      <c r="GJ124" s="117"/>
      <c r="GK124" s="117"/>
      <c r="GL124" s="117"/>
      <c r="GM124" s="117"/>
      <c r="GN124" s="117"/>
      <c r="GO124" s="117"/>
      <c r="GP124" s="117"/>
      <c r="GQ124" s="117"/>
      <c r="GR124" s="117"/>
      <c r="GS124" s="117"/>
      <c r="GT124" s="117"/>
      <c r="GU124" s="117"/>
      <c r="GV124" s="117"/>
      <c r="GW124" s="117"/>
      <c r="GX124" s="117"/>
      <c r="GY124" s="117"/>
      <c r="GZ124" s="117"/>
      <c r="HA124" s="117"/>
      <c r="HB124" s="117"/>
      <c r="HC124" s="117"/>
      <c r="HD124" s="117"/>
      <c r="HE124" s="117"/>
      <c r="HF124" s="117"/>
      <c r="HG124" s="117"/>
      <c r="HH124" s="117"/>
      <c r="HI124" s="117"/>
      <c r="HJ124" s="117"/>
      <c r="HK124" s="117"/>
      <c r="HL124" s="117"/>
      <c r="HM124" s="117"/>
      <c r="HN124" s="117"/>
      <c r="HO124" s="117"/>
      <c r="HP124" s="117"/>
      <c r="HQ124" s="117"/>
      <c r="HR124" s="117"/>
      <c r="HS124" s="117"/>
      <c r="HT124" s="117"/>
      <c r="HU124" s="117"/>
      <c r="HV124" s="117"/>
      <c r="HW124" s="117"/>
      <c r="HX124" s="117"/>
      <c r="HY124" s="117"/>
      <c r="HZ124" s="117"/>
      <c r="IA124" s="117"/>
      <c r="IB124" s="117"/>
      <c r="IC124" s="117"/>
      <c r="ID124" s="117"/>
      <c r="IE124" s="117"/>
      <c r="IF124" s="117"/>
    </row>
    <row r="125" spans="1:240" s="124" customFormat="1" ht="47.25">
      <c r="A125" s="43" t="s">
        <v>540</v>
      </c>
      <c r="B125" s="36" t="s">
        <v>635</v>
      </c>
      <c r="C125" s="37">
        <v>134.69999999999999</v>
      </c>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7"/>
      <c r="AY125" s="117"/>
      <c r="AZ125" s="117"/>
      <c r="BA125" s="117"/>
      <c r="BB125" s="117"/>
      <c r="BC125" s="117"/>
      <c r="BD125" s="117"/>
      <c r="BE125" s="117"/>
      <c r="BF125" s="117"/>
      <c r="BG125" s="117"/>
      <c r="BH125" s="117"/>
      <c r="BI125" s="117"/>
      <c r="BJ125" s="117"/>
      <c r="BK125" s="117"/>
      <c r="BL125" s="117"/>
      <c r="BM125" s="117"/>
      <c r="BN125" s="117"/>
      <c r="BO125" s="117"/>
      <c r="BP125" s="117"/>
      <c r="BQ125" s="117"/>
      <c r="BR125" s="117"/>
      <c r="BS125" s="117"/>
      <c r="BT125" s="117"/>
      <c r="BU125" s="117"/>
      <c r="BV125" s="117"/>
      <c r="BW125" s="117"/>
      <c r="BX125" s="117"/>
      <c r="BY125" s="117"/>
      <c r="BZ125" s="117"/>
      <c r="CA125" s="117"/>
      <c r="CB125" s="117"/>
      <c r="CC125" s="117"/>
      <c r="CD125" s="117"/>
      <c r="CE125" s="117"/>
      <c r="CF125" s="117"/>
      <c r="CG125" s="117"/>
      <c r="CH125" s="117"/>
      <c r="CI125" s="117"/>
      <c r="CJ125" s="117"/>
      <c r="CK125" s="117"/>
      <c r="CL125" s="117"/>
      <c r="CM125" s="117"/>
      <c r="CN125" s="117"/>
      <c r="CO125" s="117"/>
      <c r="CP125" s="117"/>
      <c r="CQ125" s="117"/>
      <c r="CR125" s="117"/>
      <c r="CS125" s="117"/>
      <c r="CT125" s="117"/>
      <c r="CU125" s="117"/>
      <c r="CV125" s="117"/>
      <c r="CW125" s="117"/>
      <c r="CX125" s="117"/>
      <c r="CY125" s="117"/>
      <c r="CZ125" s="117"/>
      <c r="DA125" s="117"/>
      <c r="DB125" s="117"/>
      <c r="DC125" s="117"/>
      <c r="DD125" s="117"/>
      <c r="DE125" s="117"/>
      <c r="DF125" s="117"/>
      <c r="DG125" s="117"/>
      <c r="DH125" s="117"/>
      <c r="DI125" s="117"/>
      <c r="DJ125" s="117"/>
      <c r="DK125" s="117"/>
      <c r="DL125" s="117"/>
      <c r="DM125" s="117"/>
      <c r="DN125" s="117"/>
      <c r="DO125" s="117"/>
      <c r="DP125" s="117"/>
      <c r="DQ125" s="117"/>
      <c r="DR125" s="117"/>
      <c r="DS125" s="117"/>
      <c r="DT125" s="117"/>
      <c r="DU125" s="117"/>
      <c r="DV125" s="117"/>
      <c r="DW125" s="117"/>
      <c r="DX125" s="117"/>
      <c r="DY125" s="117"/>
      <c r="DZ125" s="117"/>
      <c r="EA125" s="117"/>
      <c r="EB125" s="117"/>
      <c r="EC125" s="117"/>
      <c r="ED125" s="117"/>
      <c r="EE125" s="117"/>
      <c r="EF125" s="117"/>
      <c r="EG125" s="117"/>
      <c r="EH125" s="117"/>
      <c r="EI125" s="117"/>
      <c r="EJ125" s="117"/>
      <c r="EK125" s="117"/>
      <c r="EL125" s="117"/>
      <c r="EM125" s="117"/>
      <c r="EN125" s="117"/>
      <c r="EO125" s="117"/>
      <c r="EP125" s="117"/>
      <c r="EQ125" s="117"/>
      <c r="ER125" s="117"/>
      <c r="ES125" s="117"/>
      <c r="ET125" s="117"/>
      <c r="EU125" s="117"/>
      <c r="EV125" s="117"/>
      <c r="EW125" s="117"/>
      <c r="EX125" s="117"/>
      <c r="EY125" s="117"/>
      <c r="EZ125" s="117"/>
      <c r="FA125" s="117"/>
      <c r="FB125" s="117"/>
      <c r="FC125" s="117"/>
      <c r="FD125" s="117"/>
      <c r="FE125" s="117"/>
      <c r="FF125" s="117"/>
      <c r="FG125" s="117"/>
      <c r="FH125" s="117"/>
      <c r="FI125" s="117"/>
      <c r="FJ125" s="117"/>
      <c r="FK125" s="117"/>
      <c r="FL125" s="117"/>
      <c r="FM125" s="117"/>
      <c r="FN125" s="117"/>
      <c r="FO125" s="117"/>
      <c r="FP125" s="117"/>
      <c r="FQ125" s="117"/>
      <c r="FR125" s="117"/>
      <c r="FS125" s="117"/>
      <c r="FT125" s="117"/>
      <c r="FU125" s="117"/>
      <c r="FV125" s="117"/>
      <c r="FW125" s="117"/>
      <c r="FX125" s="117"/>
      <c r="FY125" s="117"/>
      <c r="FZ125" s="117"/>
      <c r="GA125" s="117"/>
      <c r="GB125" s="117"/>
      <c r="GC125" s="117"/>
      <c r="GD125" s="117"/>
      <c r="GE125" s="117"/>
      <c r="GF125" s="117"/>
      <c r="GG125" s="117"/>
      <c r="GH125" s="117"/>
      <c r="GI125" s="117"/>
      <c r="GJ125" s="117"/>
      <c r="GK125" s="117"/>
      <c r="GL125" s="117"/>
      <c r="GM125" s="117"/>
      <c r="GN125" s="117"/>
      <c r="GO125" s="117"/>
      <c r="GP125" s="117"/>
      <c r="GQ125" s="117"/>
      <c r="GR125" s="117"/>
      <c r="GS125" s="117"/>
      <c r="GT125" s="117"/>
      <c r="GU125" s="117"/>
      <c r="GV125" s="117"/>
      <c r="GW125" s="117"/>
      <c r="GX125" s="117"/>
      <c r="GY125" s="117"/>
      <c r="GZ125" s="117"/>
      <c r="HA125" s="117"/>
      <c r="HB125" s="117"/>
      <c r="HC125" s="117"/>
      <c r="HD125" s="117"/>
      <c r="HE125" s="117"/>
      <c r="HF125" s="117"/>
      <c r="HG125" s="117"/>
      <c r="HH125" s="117"/>
      <c r="HI125" s="117"/>
      <c r="HJ125" s="117"/>
      <c r="HK125" s="117"/>
      <c r="HL125" s="117"/>
      <c r="HM125" s="117"/>
      <c r="HN125" s="117"/>
      <c r="HO125" s="117"/>
      <c r="HP125" s="117"/>
      <c r="HQ125" s="117"/>
      <c r="HR125" s="117"/>
      <c r="HS125" s="117"/>
      <c r="HT125" s="117"/>
      <c r="HU125" s="117"/>
      <c r="HV125" s="117"/>
      <c r="HW125" s="117"/>
      <c r="HX125" s="117"/>
      <c r="HY125" s="117"/>
      <c r="HZ125" s="117"/>
      <c r="IA125" s="117"/>
      <c r="IB125" s="117"/>
      <c r="IC125" s="117"/>
      <c r="ID125" s="117"/>
      <c r="IE125" s="117"/>
      <c r="IF125" s="117"/>
    </row>
    <row r="126" spans="1:240" s="124" customFormat="1" ht="47.25">
      <c r="A126" s="60" t="s">
        <v>541</v>
      </c>
      <c r="B126" s="61" t="s">
        <v>542</v>
      </c>
      <c r="C126" s="37">
        <v>77</v>
      </c>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c r="BF126" s="117"/>
      <c r="BG126" s="117"/>
      <c r="BH126" s="117"/>
      <c r="BI126" s="117"/>
      <c r="BJ126" s="117"/>
      <c r="BK126" s="117"/>
      <c r="BL126" s="117"/>
      <c r="BM126" s="117"/>
      <c r="BN126" s="117"/>
      <c r="BO126" s="117"/>
      <c r="BP126" s="117"/>
      <c r="BQ126" s="117"/>
      <c r="BR126" s="117"/>
      <c r="BS126" s="117"/>
      <c r="BT126" s="117"/>
      <c r="BU126" s="117"/>
      <c r="BV126" s="117"/>
      <c r="BW126" s="117"/>
      <c r="BX126" s="117"/>
      <c r="BY126" s="117"/>
      <c r="BZ126" s="117"/>
      <c r="CA126" s="117"/>
      <c r="CB126" s="117"/>
      <c r="CC126" s="117"/>
      <c r="CD126" s="117"/>
      <c r="CE126" s="117"/>
      <c r="CF126" s="117"/>
      <c r="CG126" s="117"/>
      <c r="CH126" s="117"/>
      <c r="CI126" s="117"/>
      <c r="CJ126" s="117"/>
      <c r="CK126" s="117"/>
      <c r="CL126" s="117"/>
      <c r="CM126" s="117"/>
      <c r="CN126" s="117"/>
      <c r="CO126" s="117"/>
      <c r="CP126" s="117"/>
      <c r="CQ126" s="117"/>
      <c r="CR126" s="117"/>
      <c r="CS126" s="117"/>
      <c r="CT126" s="117"/>
      <c r="CU126" s="117"/>
      <c r="CV126" s="117"/>
      <c r="CW126" s="117"/>
      <c r="CX126" s="117"/>
      <c r="CY126" s="117"/>
      <c r="CZ126" s="117"/>
      <c r="DA126" s="117"/>
      <c r="DB126" s="117"/>
      <c r="DC126" s="117"/>
      <c r="DD126" s="117"/>
      <c r="DE126" s="117"/>
      <c r="DF126" s="117"/>
      <c r="DG126" s="117"/>
      <c r="DH126" s="117"/>
      <c r="DI126" s="117"/>
      <c r="DJ126" s="117"/>
      <c r="DK126" s="117"/>
      <c r="DL126" s="117"/>
      <c r="DM126" s="117"/>
      <c r="DN126" s="117"/>
      <c r="DO126" s="117"/>
      <c r="DP126" s="117"/>
      <c r="DQ126" s="117"/>
      <c r="DR126" s="117"/>
      <c r="DS126" s="117"/>
      <c r="DT126" s="117"/>
      <c r="DU126" s="117"/>
      <c r="DV126" s="117"/>
      <c r="DW126" s="117"/>
      <c r="DX126" s="117"/>
      <c r="DY126" s="117"/>
      <c r="DZ126" s="117"/>
      <c r="EA126" s="117"/>
      <c r="EB126" s="117"/>
      <c r="EC126" s="117"/>
      <c r="ED126" s="117"/>
      <c r="EE126" s="117"/>
      <c r="EF126" s="117"/>
      <c r="EG126" s="117"/>
      <c r="EH126" s="117"/>
      <c r="EI126" s="117"/>
      <c r="EJ126" s="117"/>
      <c r="EK126" s="117"/>
      <c r="EL126" s="117"/>
      <c r="EM126" s="117"/>
      <c r="EN126" s="117"/>
      <c r="EO126" s="117"/>
      <c r="EP126" s="117"/>
      <c r="EQ126" s="117"/>
      <c r="ER126" s="117"/>
      <c r="ES126" s="117"/>
      <c r="ET126" s="117"/>
      <c r="EU126" s="117"/>
      <c r="EV126" s="117"/>
      <c r="EW126" s="117"/>
      <c r="EX126" s="117"/>
      <c r="EY126" s="117"/>
      <c r="EZ126" s="117"/>
      <c r="FA126" s="117"/>
      <c r="FB126" s="117"/>
      <c r="FC126" s="117"/>
      <c r="FD126" s="117"/>
      <c r="FE126" s="117"/>
      <c r="FF126" s="117"/>
      <c r="FG126" s="117"/>
      <c r="FH126" s="117"/>
      <c r="FI126" s="117"/>
      <c r="FJ126" s="117"/>
      <c r="FK126" s="117"/>
      <c r="FL126" s="117"/>
      <c r="FM126" s="117"/>
      <c r="FN126" s="117"/>
      <c r="FO126" s="117"/>
      <c r="FP126" s="117"/>
      <c r="FQ126" s="117"/>
      <c r="FR126" s="117"/>
      <c r="FS126" s="117"/>
      <c r="FT126" s="117"/>
      <c r="FU126" s="117"/>
      <c r="FV126" s="117"/>
      <c r="FW126" s="117"/>
      <c r="FX126" s="117"/>
      <c r="FY126" s="117"/>
      <c r="FZ126" s="117"/>
      <c r="GA126" s="117"/>
      <c r="GB126" s="117"/>
      <c r="GC126" s="117"/>
      <c r="GD126" s="117"/>
      <c r="GE126" s="117"/>
      <c r="GF126" s="117"/>
      <c r="GG126" s="117"/>
      <c r="GH126" s="117"/>
      <c r="GI126" s="117"/>
      <c r="GJ126" s="117"/>
      <c r="GK126" s="117"/>
      <c r="GL126" s="117"/>
      <c r="GM126" s="117"/>
      <c r="GN126" s="117"/>
      <c r="GO126" s="117"/>
      <c r="GP126" s="117"/>
      <c r="GQ126" s="117"/>
      <c r="GR126" s="117"/>
      <c r="GS126" s="117"/>
      <c r="GT126" s="117"/>
      <c r="GU126" s="117"/>
      <c r="GV126" s="117"/>
      <c r="GW126" s="117"/>
      <c r="GX126" s="117"/>
      <c r="GY126" s="117"/>
      <c r="GZ126" s="117"/>
      <c r="HA126" s="117"/>
      <c r="HB126" s="117"/>
      <c r="HC126" s="117"/>
      <c r="HD126" s="117"/>
      <c r="HE126" s="117"/>
      <c r="HF126" s="117"/>
      <c r="HG126" s="117"/>
      <c r="HH126" s="117"/>
      <c r="HI126" s="117"/>
      <c r="HJ126" s="117"/>
      <c r="HK126" s="117"/>
      <c r="HL126" s="117"/>
      <c r="HM126" s="117"/>
      <c r="HN126" s="117"/>
      <c r="HO126" s="117"/>
      <c r="HP126" s="117"/>
      <c r="HQ126" s="117"/>
      <c r="HR126" s="117"/>
      <c r="HS126" s="117"/>
      <c r="HT126" s="117"/>
      <c r="HU126" s="117"/>
      <c r="HV126" s="117"/>
      <c r="HW126" s="117"/>
      <c r="HX126" s="117"/>
      <c r="HY126" s="117"/>
      <c r="HZ126" s="117"/>
      <c r="IA126" s="117"/>
      <c r="IB126" s="117"/>
      <c r="IC126" s="117"/>
      <c r="ID126" s="117"/>
      <c r="IE126" s="117"/>
      <c r="IF126" s="117"/>
    </row>
    <row r="127" spans="1:240" s="124" customFormat="1" ht="63">
      <c r="A127" s="62" t="s">
        <v>543</v>
      </c>
      <c r="B127" s="47" t="s">
        <v>544</v>
      </c>
      <c r="C127" s="37">
        <v>59996.7</v>
      </c>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7"/>
      <c r="BC127" s="117"/>
      <c r="BD127" s="117"/>
      <c r="BE127" s="117"/>
      <c r="BF127" s="117"/>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c r="CC127" s="117"/>
      <c r="CD127" s="117"/>
      <c r="CE127" s="117"/>
      <c r="CF127" s="117"/>
      <c r="CG127" s="117"/>
      <c r="CH127" s="117"/>
      <c r="CI127" s="117"/>
      <c r="CJ127" s="117"/>
      <c r="CK127" s="117"/>
      <c r="CL127" s="117"/>
      <c r="CM127" s="117"/>
      <c r="CN127" s="117"/>
      <c r="CO127" s="117"/>
      <c r="CP127" s="117"/>
      <c r="CQ127" s="117"/>
      <c r="CR127" s="117"/>
      <c r="CS127" s="117"/>
      <c r="CT127" s="117"/>
      <c r="CU127" s="117"/>
      <c r="CV127" s="117"/>
      <c r="CW127" s="117"/>
      <c r="CX127" s="117"/>
      <c r="CY127" s="117"/>
      <c r="CZ127" s="117"/>
      <c r="DA127" s="117"/>
      <c r="DB127" s="117"/>
      <c r="DC127" s="117"/>
      <c r="DD127" s="117"/>
      <c r="DE127" s="117"/>
      <c r="DF127" s="117"/>
      <c r="DG127" s="117"/>
      <c r="DH127" s="117"/>
      <c r="DI127" s="117"/>
      <c r="DJ127" s="117"/>
      <c r="DK127" s="117"/>
      <c r="DL127" s="117"/>
      <c r="DM127" s="117"/>
      <c r="DN127" s="117"/>
      <c r="DO127" s="117"/>
      <c r="DP127" s="117"/>
      <c r="DQ127" s="117"/>
      <c r="DR127" s="117"/>
      <c r="DS127" s="117"/>
      <c r="DT127" s="117"/>
      <c r="DU127" s="117"/>
      <c r="DV127" s="117"/>
      <c r="DW127" s="117"/>
      <c r="DX127" s="117"/>
      <c r="DY127" s="117"/>
      <c r="DZ127" s="117"/>
      <c r="EA127" s="117"/>
      <c r="EB127" s="117"/>
      <c r="EC127" s="117"/>
      <c r="ED127" s="117"/>
      <c r="EE127" s="117"/>
      <c r="EF127" s="117"/>
      <c r="EG127" s="117"/>
      <c r="EH127" s="117"/>
      <c r="EI127" s="117"/>
      <c r="EJ127" s="117"/>
      <c r="EK127" s="117"/>
      <c r="EL127" s="117"/>
      <c r="EM127" s="117"/>
      <c r="EN127" s="117"/>
      <c r="EO127" s="117"/>
      <c r="EP127" s="117"/>
      <c r="EQ127" s="117"/>
      <c r="ER127" s="117"/>
      <c r="ES127" s="117"/>
      <c r="ET127" s="117"/>
      <c r="EU127" s="117"/>
      <c r="EV127" s="117"/>
      <c r="EW127" s="117"/>
      <c r="EX127" s="117"/>
      <c r="EY127" s="117"/>
      <c r="EZ127" s="117"/>
      <c r="FA127" s="117"/>
      <c r="FB127" s="117"/>
      <c r="FC127" s="117"/>
      <c r="FD127" s="117"/>
      <c r="FE127" s="117"/>
      <c r="FF127" s="117"/>
      <c r="FG127" s="117"/>
      <c r="FH127" s="117"/>
      <c r="FI127" s="117"/>
      <c r="FJ127" s="117"/>
      <c r="FK127" s="117"/>
      <c r="FL127" s="117"/>
      <c r="FM127" s="117"/>
      <c r="FN127" s="117"/>
      <c r="FO127" s="117"/>
      <c r="FP127" s="117"/>
      <c r="FQ127" s="117"/>
      <c r="FR127" s="117"/>
      <c r="FS127" s="117"/>
      <c r="FT127" s="117"/>
      <c r="FU127" s="117"/>
      <c r="FV127" s="117"/>
      <c r="FW127" s="117"/>
      <c r="FX127" s="117"/>
      <c r="FY127" s="117"/>
      <c r="FZ127" s="117"/>
      <c r="GA127" s="117"/>
      <c r="GB127" s="117"/>
      <c r="GC127" s="117"/>
      <c r="GD127" s="117"/>
      <c r="GE127" s="117"/>
      <c r="GF127" s="117"/>
      <c r="GG127" s="117"/>
      <c r="GH127" s="117"/>
      <c r="GI127" s="117"/>
      <c r="GJ127" s="117"/>
      <c r="GK127" s="117"/>
      <c r="GL127" s="117"/>
      <c r="GM127" s="117"/>
      <c r="GN127" s="117"/>
      <c r="GO127" s="117"/>
      <c r="GP127" s="117"/>
      <c r="GQ127" s="117"/>
      <c r="GR127" s="117"/>
      <c r="GS127" s="117"/>
      <c r="GT127" s="117"/>
      <c r="GU127" s="117"/>
      <c r="GV127" s="117"/>
      <c r="GW127" s="117"/>
      <c r="GX127" s="117"/>
      <c r="GY127" s="117"/>
      <c r="GZ127" s="117"/>
      <c r="HA127" s="117"/>
      <c r="HB127" s="117"/>
      <c r="HC127" s="117"/>
      <c r="HD127" s="117"/>
      <c r="HE127" s="117"/>
      <c r="HF127" s="117"/>
      <c r="HG127" s="117"/>
      <c r="HH127" s="117"/>
      <c r="HI127" s="117"/>
      <c r="HJ127" s="117"/>
      <c r="HK127" s="117"/>
      <c r="HL127" s="117"/>
      <c r="HM127" s="117"/>
      <c r="HN127" s="117"/>
      <c r="HO127" s="117"/>
      <c r="HP127" s="117"/>
      <c r="HQ127" s="117"/>
      <c r="HR127" s="117"/>
      <c r="HS127" s="117"/>
      <c r="HT127" s="117"/>
      <c r="HU127" s="117"/>
      <c r="HV127" s="117"/>
      <c r="HW127" s="117"/>
      <c r="HX127" s="117"/>
      <c r="HY127" s="117"/>
      <c r="HZ127" s="117"/>
      <c r="IA127" s="117"/>
      <c r="IB127" s="117"/>
      <c r="IC127" s="117"/>
      <c r="ID127" s="117"/>
      <c r="IE127" s="117"/>
      <c r="IF127" s="117"/>
    </row>
    <row r="128" spans="1:240" s="124" customFormat="1" ht="47.25">
      <c r="A128" s="43" t="s">
        <v>545</v>
      </c>
      <c r="B128" s="34" t="s">
        <v>636</v>
      </c>
      <c r="C128" s="37">
        <v>49395.7</v>
      </c>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c r="CF128" s="117"/>
      <c r="CG128" s="117"/>
      <c r="CH128" s="117"/>
      <c r="CI128" s="117"/>
      <c r="CJ128" s="117"/>
      <c r="CK128" s="117"/>
      <c r="CL128" s="117"/>
      <c r="CM128" s="117"/>
      <c r="CN128" s="117"/>
      <c r="CO128" s="117"/>
      <c r="CP128" s="117"/>
      <c r="CQ128" s="117"/>
      <c r="CR128" s="117"/>
      <c r="CS128" s="117"/>
      <c r="CT128" s="117"/>
      <c r="CU128" s="117"/>
      <c r="CV128" s="117"/>
      <c r="CW128" s="117"/>
      <c r="CX128" s="117"/>
      <c r="CY128" s="117"/>
      <c r="CZ128" s="117"/>
      <c r="DA128" s="117"/>
      <c r="DB128" s="117"/>
      <c r="DC128" s="117"/>
      <c r="DD128" s="117"/>
      <c r="DE128" s="117"/>
      <c r="DF128" s="117"/>
      <c r="DG128" s="117"/>
      <c r="DH128" s="117"/>
      <c r="DI128" s="117"/>
      <c r="DJ128" s="117"/>
      <c r="DK128" s="117"/>
      <c r="DL128" s="117"/>
      <c r="DM128" s="117"/>
      <c r="DN128" s="117"/>
      <c r="DO128" s="117"/>
      <c r="DP128" s="117"/>
      <c r="DQ128" s="117"/>
      <c r="DR128" s="117"/>
      <c r="DS128" s="117"/>
      <c r="DT128" s="117"/>
      <c r="DU128" s="117"/>
      <c r="DV128" s="117"/>
      <c r="DW128" s="117"/>
      <c r="DX128" s="117"/>
      <c r="DY128" s="117"/>
      <c r="DZ128" s="117"/>
      <c r="EA128" s="117"/>
      <c r="EB128" s="117"/>
      <c r="EC128" s="117"/>
      <c r="ED128" s="117"/>
      <c r="EE128" s="117"/>
      <c r="EF128" s="117"/>
      <c r="EG128" s="117"/>
      <c r="EH128" s="117"/>
      <c r="EI128" s="117"/>
      <c r="EJ128" s="117"/>
      <c r="EK128" s="117"/>
      <c r="EL128" s="117"/>
      <c r="EM128" s="117"/>
      <c r="EN128" s="117"/>
      <c r="EO128" s="117"/>
      <c r="EP128" s="117"/>
      <c r="EQ128" s="117"/>
      <c r="ER128" s="117"/>
      <c r="ES128" s="117"/>
      <c r="ET128" s="117"/>
      <c r="EU128" s="117"/>
      <c r="EV128" s="117"/>
      <c r="EW128" s="117"/>
      <c r="EX128" s="117"/>
      <c r="EY128" s="117"/>
      <c r="EZ128" s="117"/>
      <c r="FA128" s="117"/>
      <c r="FB128" s="117"/>
      <c r="FC128" s="117"/>
      <c r="FD128" s="117"/>
      <c r="FE128" s="117"/>
      <c r="FF128" s="117"/>
      <c r="FG128" s="117"/>
      <c r="FH128" s="117"/>
      <c r="FI128" s="117"/>
      <c r="FJ128" s="117"/>
      <c r="FK128" s="117"/>
      <c r="FL128" s="117"/>
      <c r="FM128" s="117"/>
      <c r="FN128" s="117"/>
      <c r="FO128" s="117"/>
      <c r="FP128" s="117"/>
      <c r="FQ128" s="117"/>
      <c r="FR128" s="117"/>
      <c r="FS128" s="117"/>
      <c r="FT128" s="117"/>
      <c r="FU128" s="117"/>
      <c r="FV128" s="117"/>
      <c r="FW128" s="117"/>
      <c r="FX128" s="117"/>
      <c r="FY128" s="117"/>
      <c r="FZ128" s="117"/>
      <c r="GA128" s="117"/>
      <c r="GB128" s="117"/>
      <c r="GC128" s="117"/>
      <c r="GD128" s="117"/>
      <c r="GE128" s="117"/>
      <c r="GF128" s="117"/>
      <c r="GG128" s="117"/>
      <c r="GH128" s="117"/>
      <c r="GI128" s="117"/>
      <c r="GJ128" s="117"/>
      <c r="GK128" s="117"/>
      <c r="GL128" s="117"/>
      <c r="GM128" s="117"/>
      <c r="GN128" s="117"/>
      <c r="GO128" s="117"/>
      <c r="GP128" s="117"/>
      <c r="GQ128" s="117"/>
      <c r="GR128" s="117"/>
      <c r="GS128" s="117"/>
      <c r="GT128" s="117"/>
      <c r="GU128" s="117"/>
      <c r="GV128" s="117"/>
      <c r="GW128" s="117"/>
      <c r="GX128" s="117"/>
      <c r="GY128" s="117"/>
      <c r="GZ128" s="117"/>
      <c r="HA128" s="117"/>
      <c r="HB128" s="117"/>
      <c r="HC128" s="117"/>
      <c r="HD128" s="117"/>
      <c r="HE128" s="117"/>
      <c r="HF128" s="117"/>
      <c r="HG128" s="117"/>
      <c r="HH128" s="117"/>
      <c r="HI128" s="117"/>
      <c r="HJ128" s="117"/>
      <c r="HK128" s="117"/>
      <c r="HL128" s="117"/>
      <c r="HM128" s="117"/>
      <c r="HN128" s="117"/>
      <c r="HO128" s="117"/>
      <c r="HP128" s="117"/>
      <c r="HQ128" s="117"/>
      <c r="HR128" s="117"/>
      <c r="HS128" s="117"/>
      <c r="HT128" s="117"/>
      <c r="HU128" s="117"/>
      <c r="HV128" s="117"/>
      <c r="HW128" s="117"/>
      <c r="HX128" s="117"/>
      <c r="HY128" s="117"/>
      <c r="HZ128" s="117"/>
      <c r="IA128" s="117"/>
      <c r="IB128" s="117"/>
      <c r="IC128" s="117"/>
      <c r="ID128" s="117"/>
      <c r="IE128" s="117"/>
      <c r="IF128" s="117"/>
    </row>
    <row r="129" spans="1:240" s="124" customFormat="1" ht="47.25">
      <c r="A129" s="43" t="s">
        <v>545</v>
      </c>
      <c r="B129" s="34" t="s">
        <v>637</v>
      </c>
      <c r="C129" s="37">
        <v>21800</v>
      </c>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c r="AT129" s="117"/>
      <c r="AU129" s="117"/>
      <c r="AV129" s="117"/>
      <c r="AW129" s="117"/>
      <c r="AX129" s="117"/>
      <c r="AY129" s="117"/>
      <c r="AZ129" s="117"/>
      <c r="BA129" s="117"/>
      <c r="BB129" s="117"/>
      <c r="BC129" s="117"/>
      <c r="BD129" s="117"/>
      <c r="BE129" s="1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c r="CC129" s="117"/>
      <c r="CD129" s="117"/>
      <c r="CE129" s="117"/>
      <c r="CF129" s="117"/>
      <c r="CG129" s="117"/>
      <c r="CH129" s="117"/>
      <c r="CI129" s="117"/>
      <c r="CJ129" s="117"/>
      <c r="CK129" s="117"/>
      <c r="CL129" s="117"/>
      <c r="CM129" s="117"/>
      <c r="CN129" s="117"/>
      <c r="CO129" s="117"/>
      <c r="CP129" s="117"/>
      <c r="CQ129" s="117"/>
      <c r="CR129" s="117"/>
      <c r="CS129" s="117"/>
      <c r="CT129" s="117"/>
      <c r="CU129" s="117"/>
      <c r="CV129" s="117"/>
      <c r="CW129" s="117"/>
      <c r="CX129" s="117"/>
      <c r="CY129" s="117"/>
      <c r="CZ129" s="117"/>
      <c r="DA129" s="117"/>
      <c r="DB129" s="117"/>
      <c r="DC129" s="117"/>
      <c r="DD129" s="117"/>
      <c r="DE129" s="117"/>
      <c r="DF129" s="117"/>
      <c r="DG129" s="117"/>
      <c r="DH129" s="117"/>
      <c r="DI129" s="117"/>
      <c r="DJ129" s="117"/>
      <c r="DK129" s="117"/>
      <c r="DL129" s="117"/>
      <c r="DM129" s="117"/>
      <c r="DN129" s="117"/>
      <c r="DO129" s="117"/>
      <c r="DP129" s="117"/>
      <c r="DQ129" s="117"/>
      <c r="DR129" s="117"/>
      <c r="DS129" s="117"/>
      <c r="DT129" s="117"/>
      <c r="DU129" s="117"/>
      <c r="DV129" s="117"/>
      <c r="DW129" s="117"/>
      <c r="DX129" s="117"/>
      <c r="DY129" s="117"/>
      <c r="DZ129" s="117"/>
      <c r="EA129" s="117"/>
      <c r="EB129" s="117"/>
      <c r="EC129" s="117"/>
      <c r="ED129" s="117"/>
      <c r="EE129" s="117"/>
      <c r="EF129" s="117"/>
      <c r="EG129" s="117"/>
      <c r="EH129" s="117"/>
      <c r="EI129" s="117"/>
      <c r="EJ129" s="117"/>
      <c r="EK129" s="117"/>
      <c r="EL129" s="117"/>
      <c r="EM129" s="117"/>
      <c r="EN129" s="117"/>
      <c r="EO129" s="117"/>
      <c r="EP129" s="117"/>
      <c r="EQ129" s="117"/>
      <c r="ER129" s="117"/>
      <c r="ES129" s="117"/>
      <c r="ET129" s="117"/>
      <c r="EU129" s="117"/>
      <c r="EV129" s="117"/>
      <c r="EW129" s="117"/>
      <c r="EX129" s="117"/>
      <c r="EY129" s="117"/>
      <c r="EZ129" s="117"/>
      <c r="FA129" s="117"/>
      <c r="FB129" s="117"/>
      <c r="FC129" s="117"/>
      <c r="FD129" s="117"/>
      <c r="FE129" s="117"/>
      <c r="FF129" s="117"/>
      <c r="FG129" s="117"/>
      <c r="FH129" s="117"/>
      <c r="FI129" s="117"/>
      <c r="FJ129" s="117"/>
      <c r="FK129" s="117"/>
      <c r="FL129" s="117"/>
      <c r="FM129" s="117"/>
      <c r="FN129" s="117"/>
      <c r="FO129" s="117"/>
      <c r="FP129" s="117"/>
      <c r="FQ129" s="117"/>
      <c r="FR129" s="117"/>
      <c r="FS129" s="117"/>
      <c r="FT129" s="117"/>
      <c r="FU129" s="117"/>
      <c r="FV129" s="117"/>
      <c r="FW129" s="117"/>
      <c r="FX129" s="117"/>
      <c r="FY129" s="117"/>
      <c r="FZ129" s="117"/>
      <c r="GA129" s="117"/>
      <c r="GB129" s="117"/>
      <c r="GC129" s="117"/>
      <c r="GD129" s="117"/>
      <c r="GE129" s="117"/>
      <c r="GF129" s="117"/>
      <c r="GG129" s="117"/>
      <c r="GH129" s="117"/>
      <c r="GI129" s="117"/>
      <c r="GJ129" s="117"/>
      <c r="GK129" s="117"/>
      <c r="GL129" s="117"/>
      <c r="GM129" s="117"/>
      <c r="GN129" s="117"/>
      <c r="GO129" s="117"/>
      <c r="GP129" s="117"/>
      <c r="GQ129" s="117"/>
      <c r="GR129" s="117"/>
      <c r="GS129" s="117"/>
      <c r="GT129" s="117"/>
      <c r="GU129" s="117"/>
      <c r="GV129" s="117"/>
      <c r="GW129" s="117"/>
      <c r="GX129" s="117"/>
      <c r="GY129" s="117"/>
      <c r="GZ129" s="117"/>
      <c r="HA129" s="117"/>
      <c r="HB129" s="117"/>
      <c r="HC129" s="117"/>
      <c r="HD129" s="117"/>
      <c r="HE129" s="117"/>
      <c r="HF129" s="117"/>
      <c r="HG129" s="117"/>
      <c r="HH129" s="117"/>
      <c r="HI129" s="117"/>
      <c r="HJ129" s="117"/>
      <c r="HK129" s="117"/>
      <c r="HL129" s="117"/>
      <c r="HM129" s="117"/>
      <c r="HN129" s="117"/>
      <c r="HO129" s="117"/>
      <c r="HP129" s="117"/>
      <c r="HQ129" s="117"/>
      <c r="HR129" s="117"/>
      <c r="HS129" s="117"/>
      <c r="HT129" s="117"/>
      <c r="HU129" s="117"/>
      <c r="HV129" s="117"/>
      <c r="HW129" s="117"/>
      <c r="HX129" s="117"/>
      <c r="HY129" s="117"/>
      <c r="HZ129" s="117"/>
      <c r="IA129" s="117"/>
      <c r="IB129" s="117"/>
      <c r="IC129" s="117"/>
      <c r="ID129" s="117"/>
      <c r="IE129" s="117"/>
      <c r="IF129" s="117"/>
    </row>
    <row r="130" spans="1:240" s="124" customFormat="1" ht="94.5">
      <c r="A130" s="43" t="s">
        <v>545</v>
      </c>
      <c r="B130" s="34" t="s">
        <v>638</v>
      </c>
      <c r="C130" s="37">
        <v>1425</v>
      </c>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c r="AT130" s="117"/>
      <c r="AU130" s="117"/>
      <c r="AV130" s="117"/>
      <c r="AW130" s="117"/>
      <c r="AX130" s="117"/>
      <c r="AY130" s="117"/>
      <c r="AZ130" s="117"/>
      <c r="BA130" s="117"/>
      <c r="BB130" s="117"/>
      <c r="BC130" s="117"/>
      <c r="BD130" s="117"/>
      <c r="BE130" s="117"/>
      <c r="BF130" s="117"/>
      <c r="BG130" s="117"/>
      <c r="BH130" s="117"/>
      <c r="BI130" s="117"/>
      <c r="BJ130" s="117"/>
      <c r="BK130" s="117"/>
      <c r="BL130" s="117"/>
      <c r="BM130" s="117"/>
      <c r="BN130" s="117"/>
      <c r="BO130" s="117"/>
      <c r="BP130" s="117"/>
      <c r="BQ130" s="117"/>
      <c r="BR130" s="117"/>
      <c r="BS130" s="117"/>
      <c r="BT130" s="117"/>
      <c r="BU130" s="117"/>
      <c r="BV130" s="117"/>
      <c r="BW130" s="117"/>
      <c r="BX130" s="117"/>
      <c r="BY130" s="117"/>
      <c r="BZ130" s="117"/>
      <c r="CA130" s="117"/>
      <c r="CB130" s="117"/>
      <c r="CC130" s="117"/>
      <c r="CD130" s="117"/>
      <c r="CE130" s="117"/>
      <c r="CF130" s="117"/>
      <c r="CG130" s="117"/>
      <c r="CH130" s="117"/>
      <c r="CI130" s="117"/>
      <c r="CJ130" s="117"/>
      <c r="CK130" s="117"/>
      <c r="CL130" s="117"/>
      <c r="CM130" s="117"/>
      <c r="CN130" s="117"/>
      <c r="CO130" s="117"/>
      <c r="CP130" s="117"/>
      <c r="CQ130" s="117"/>
      <c r="CR130" s="117"/>
      <c r="CS130" s="117"/>
      <c r="CT130" s="117"/>
      <c r="CU130" s="117"/>
      <c r="CV130" s="117"/>
      <c r="CW130" s="117"/>
      <c r="CX130" s="117"/>
      <c r="CY130" s="117"/>
      <c r="CZ130" s="117"/>
      <c r="DA130" s="117"/>
      <c r="DB130" s="117"/>
      <c r="DC130" s="117"/>
      <c r="DD130" s="117"/>
      <c r="DE130" s="117"/>
      <c r="DF130" s="117"/>
      <c r="DG130" s="117"/>
      <c r="DH130" s="117"/>
      <c r="DI130" s="117"/>
      <c r="DJ130" s="117"/>
      <c r="DK130" s="117"/>
      <c r="DL130" s="117"/>
      <c r="DM130" s="117"/>
      <c r="DN130" s="117"/>
      <c r="DO130" s="117"/>
      <c r="DP130" s="117"/>
      <c r="DQ130" s="117"/>
      <c r="DR130" s="117"/>
      <c r="DS130" s="117"/>
      <c r="DT130" s="117"/>
      <c r="DU130" s="117"/>
      <c r="DV130" s="117"/>
      <c r="DW130" s="117"/>
      <c r="DX130" s="117"/>
      <c r="DY130" s="117"/>
      <c r="DZ130" s="117"/>
      <c r="EA130" s="117"/>
      <c r="EB130" s="117"/>
      <c r="EC130" s="117"/>
      <c r="ED130" s="117"/>
      <c r="EE130" s="117"/>
      <c r="EF130" s="117"/>
      <c r="EG130" s="117"/>
      <c r="EH130" s="117"/>
      <c r="EI130" s="117"/>
      <c r="EJ130" s="117"/>
      <c r="EK130" s="117"/>
      <c r="EL130" s="117"/>
      <c r="EM130" s="117"/>
      <c r="EN130" s="117"/>
      <c r="EO130" s="117"/>
      <c r="EP130" s="117"/>
      <c r="EQ130" s="117"/>
      <c r="ER130" s="117"/>
      <c r="ES130" s="117"/>
      <c r="ET130" s="117"/>
      <c r="EU130" s="117"/>
      <c r="EV130" s="117"/>
      <c r="EW130" s="117"/>
      <c r="EX130" s="117"/>
      <c r="EY130" s="117"/>
      <c r="EZ130" s="117"/>
      <c r="FA130" s="117"/>
      <c r="FB130" s="117"/>
      <c r="FC130" s="117"/>
      <c r="FD130" s="117"/>
      <c r="FE130" s="117"/>
      <c r="FF130" s="117"/>
      <c r="FG130" s="117"/>
      <c r="FH130" s="117"/>
      <c r="FI130" s="117"/>
      <c r="FJ130" s="117"/>
      <c r="FK130" s="117"/>
      <c r="FL130" s="117"/>
      <c r="FM130" s="117"/>
      <c r="FN130" s="117"/>
      <c r="FO130" s="117"/>
      <c r="FP130" s="117"/>
      <c r="FQ130" s="117"/>
      <c r="FR130" s="117"/>
      <c r="FS130" s="117"/>
      <c r="FT130" s="117"/>
      <c r="FU130" s="117"/>
      <c r="FV130" s="117"/>
      <c r="FW130" s="117"/>
      <c r="FX130" s="117"/>
      <c r="FY130" s="117"/>
      <c r="FZ130" s="117"/>
      <c r="GA130" s="117"/>
      <c r="GB130" s="117"/>
      <c r="GC130" s="117"/>
      <c r="GD130" s="117"/>
      <c r="GE130" s="117"/>
      <c r="GF130" s="117"/>
      <c r="GG130" s="117"/>
      <c r="GH130" s="117"/>
      <c r="GI130" s="117"/>
      <c r="GJ130" s="117"/>
      <c r="GK130" s="117"/>
      <c r="GL130" s="117"/>
      <c r="GM130" s="117"/>
      <c r="GN130" s="117"/>
      <c r="GO130" s="117"/>
      <c r="GP130" s="117"/>
      <c r="GQ130" s="117"/>
      <c r="GR130" s="117"/>
      <c r="GS130" s="117"/>
      <c r="GT130" s="117"/>
      <c r="GU130" s="117"/>
      <c r="GV130" s="117"/>
      <c r="GW130" s="117"/>
      <c r="GX130" s="117"/>
      <c r="GY130" s="117"/>
      <c r="GZ130" s="117"/>
      <c r="HA130" s="117"/>
      <c r="HB130" s="117"/>
      <c r="HC130" s="117"/>
      <c r="HD130" s="117"/>
      <c r="HE130" s="117"/>
      <c r="HF130" s="117"/>
      <c r="HG130" s="117"/>
      <c r="HH130" s="117"/>
      <c r="HI130" s="117"/>
      <c r="HJ130" s="117"/>
      <c r="HK130" s="117"/>
      <c r="HL130" s="117"/>
      <c r="HM130" s="117"/>
      <c r="HN130" s="117"/>
      <c r="HO130" s="117"/>
      <c r="HP130" s="117"/>
      <c r="HQ130" s="117"/>
      <c r="HR130" s="117"/>
      <c r="HS130" s="117"/>
      <c r="HT130" s="117"/>
      <c r="HU130" s="117"/>
      <c r="HV130" s="117"/>
      <c r="HW130" s="117"/>
      <c r="HX130" s="117"/>
      <c r="HY130" s="117"/>
      <c r="HZ130" s="117"/>
      <c r="IA130" s="117"/>
      <c r="IB130" s="117"/>
      <c r="IC130" s="117"/>
      <c r="ID130" s="117"/>
      <c r="IE130" s="117"/>
      <c r="IF130" s="117"/>
    </row>
    <row r="131" spans="1:240" s="118" customFormat="1" ht="47.25">
      <c r="A131" s="62" t="s">
        <v>546</v>
      </c>
      <c r="B131" s="36" t="s">
        <v>547</v>
      </c>
      <c r="C131" s="37">
        <v>265</v>
      </c>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117"/>
      <c r="AU131" s="117"/>
      <c r="AV131" s="117"/>
      <c r="AW131" s="117"/>
      <c r="AX131" s="117"/>
      <c r="AY131" s="117"/>
      <c r="AZ131" s="117"/>
      <c r="BA131" s="117"/>
      <c r="BB131" s="117"/>
      <c r="BC131" s="117"/>
      <c r="BD131" s="117"/>
      <c r="BE131" s="117"/>
      <c r="BF131" s="117"/>
      <c r="BG131" s="117"/>
      <c r="BH131" s="117"/>
      <c r="BI131" s="117"/>
      <c r="BJ131" s="117"/>
      <c r="BK131" s="117"/>
      <c r="BL131" s="117"/>
      <c r="BM131" s="117"/>
      <c r="BN131" s="117"/>
      <c r="BO131" s="117"/>
      <c r="BP131" s="117"/>
      <c r="BQ131" s="117"/>
      <c r="BR131" s="117"/>
      <c r="BS131" s="117"/>
      <c r="BT131" s="117"/>
      <c r="BU131" s="117"/>
      <c r="BV131" s="117"/>
      <c r="BW131" s="117"/>
      <c r="BX131" s="117"/>
      <c r="BY131" s="117"/>
      <c r="BZ131" s="117"/>
      <c r="CA131" s="117"/>
      <c r="CB131" s="117"/>
      <c r="CC131" s="117"/>
      <c r="CD131" s="117"/>
      <c r="CE131" s="117"/>
      <c r="CF131" s="117"/>
      <c r="CG131" s="117"/>
      <c r="CH131" s="117"/>
      <c r="CI131" s="117"/>
      <c r="CJ131" s="117"/>
      <c r="CK131" s="117"/>
      <c r="CL131" s="117"/>
      <c r="CM131" s="117"/>
      <c r="CN131" s="117"/>
      <c r="CO131" s="117"/>
      <c r="CP131" s="117"/>
      <c r="CQ131" s="117"/>
      <c r="CR131" s="117"/>
      <c r="CS131" s="117"/>
      <c r="CT131" s="117"/>
      <c r="CU131" s="117"/>
      <c r="CV131" s="117"/>
      <c r="CW131" s="117"/>
      <c r="CX131" s="117"/>
      <c r="CY131" s="117"/>
      <c r="CZ131" s="117"/>
      <c r="DA131" s="117"/>
      <c r="DB131" s="117"/>
      <c r="DC131" s="117"/>
      <c r="DD131" s="117"/>
      <c r="DE131" s="117"/>
      <c r="DF131" s="117"/>
      <c r="DG131" s="117"/>
      <c r="DH131" s="117"/>
      <c r="DI131" s="117"/>
      <c r="DJ131" s="117"/>
      <c r="DK131" s="117"/>
      <c r="DL131" s="117"/>
      <c r="DM131" s="117"/>
      <c r="DN131" s="117"/>
      <c r="DO131" s="117"/>
      <c r="DP131" s="117"/>
      <c r="DQ131" s="117"/>
      <c r="DR131" s="117"/>
      <c r="DS131" s="117"/>
      <c r="DT131" s="117"/>
      <c r="DU131" s="117"/>
      <c r="DV131" s="117"/>
      <c r="DW131" s="117"/>
      <c r="DX131" s="117"/>
      <c r="DY131" s="117"/>
      <c r="DZ131" s="117"/>
      <c r="EA131" s="117"/>
      <c r="EB131" s="117"/>
      <c r="EC131" s="117"/>
      <c r="ED131" s="117"/>
      <c r="EE131" s="117"/>
      <c r="EF131" s="117"/>
      <c r="EG131" s="117"/>
      <c r="EH131" s="117"/>
      <c r="EI131" s="117"/>
      <c r="EJ131" s="117"/>
      <c r="EK131" s="117"/>
      <c r="EL131" s="117"/>
      <c r="EM131" s="117"/>
      <c r="EN131" s="117"/>
      <c r="EO131" s="117"/>
      <c r="EP131" s="117"/>
      <c r="EQ131" s="117"/>
      <c r="ER131" s="117"/>
      <c r="ES131" s="117"/>
      <c r="ET131" s="117"/>
      <c r="EU131" s="117"/>
      <c r="EV131" s="117"/>
      <c r="EW131" s="117"/>
      <c r="EX131" s="117"/>
      <c r="EY131" s="117"/>
      <c r="EZ131" s="117"/>
      <c r="FA131" s="117"/>
      <c r="FB131" s="117"/>
      <c r="FC131" s="117"/>
      <c r="FD131" s="117"/>
      <c r="FE131" s="117"/>
      <c r="FF131" s="117"/>
      <c r="FG131" s="117"/>
      <c r="FH131" s="117"/>
      <c r="FI131" s="117"/>
      <c r="FJ131" s="117"/>
      <c r="FK131" s="117"/>
      <c r="FL131" s="117"/>
      <c r="FM131" s="117"/>
      <c r="FN131" s="117"/>
      <c r="FO131" s="117"/>
      <c r="FP131" s="117"/>
      <c r="FQ131" s="117"/>
      <c r="FR131" s="117"/>
      <c r="FS131" s="117"/>
      <c r="FT131" s="117"/>
      <c r="FU131" s="117"/>
      <c r="FV131" s="117"/>
      <c r="FW131" s="117"/>
      <c r="FX131" s="117"/>
      <c r="FY131" s="117"/>
      <c r="FZ131" s="117"/>
      <c r="GA131" s="117"/>
      <c r="GB131" s="117"/>
      <c r="GC131" s="117"/>
      <c r="GD131" s="117"/>
      <c r="GE131" s="117"/>
      <c r="GF131" s="117"/>
      <c r="GG131" s="117"/>
      <c r="GH131" s="117"/>
      <c r="GI131" s="117"/>
      <c r="GJ131" s="117"/>
      <c r="GK131" s="117"/>
      <c r="GL131" s="117"/>
      <c r="GM131" s="117"/>
      <c r="GN131" s="117"/>
      <c r="GO131" s="117"/>
      <c r="GP131" s="117"/>
      <c r="GQ131" s="117"/>
      <c r="GR131" s="117"/>
      <c r="GS131" s="117"/>
      <c r="GT131" s="117"/>
      <c r="GU131" s="117"/>
      <c r="GV131" s="117"/>
      <c r="GW131" s="117"/>
      <c r="GX131" s="117"/>
      <c r="GY131" s="117"/>
      <c r="GZ131" s="117"/>
      <c r="HA131" s="117"/>
      <c r="HB131" s="117"/>
      <c r="HC131" s="117"/>
      <c r="HD131" s="117"/>
      <c r="HE131" s="117"/>
      <c r="HF131" s="117"/>
      <c r="HG131" s="117"/>
      <c r="HH131" s="117"/>
      <c r="HI131" s="117"/>
      <c r="HJ131" s="117"/>
      <c r="HK131" s="117"/>
      <c r="HL131" s="117"/>
      <c r="HM131" s="117"/>
      <c r="HN131" s="117"/>
      <c r="HO131" s="117"/>
      <c r="HP131" s="117"/>
      <c r="HQ131" s="117"/>
      <c r="HR131" s="117"/>
      <c r="HS131" s="117"/>
      <c r="HT131" s="117"/>
      <c r="HU131" s="117"/>
      <c r="HV131" s="117"/>
      <c r="HW131" s="117"/>
      <c r="HX131" s="117"/>
      <c r="HY131" s="117"/>
      <c r="HZ131" s="117"/>
      <c r="IA131" s="117"/>
      <c r="IB131" s="117"/>
      <c r="IC131" s="117"/>
      <c r="ID131" s="117"/>
      <c r="IE131" s="117"/>
      <c r="IF131" s="117"/>
    </row>
    <row r="132" spans="1:240" s="118" customFormat="1" ht="47.25">
      <c r="A132" s="62" t="s">
        <v>546</v>
      </c>
      <c r="B132" s="36" t="s">
        <v>548</v>
      </c>
      <c r="C132" s="37">
        <v>302</v>
      </c>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7"/>
      <c r="BC132" s="117"/>
      <c r="BD132" s="117"/>
      <c r="BE132" s="117"/>
      <c r="BF132" s="117"/>
      <c r="BG132" s="117"/>
      <c r="BH132" s="117"/>
      <c r="BI132" s="117"/>
      <c r="BJ132" s="117"/>
      <c r="BK132" s="117"/>
      <c r="BL132" s="117"/>
      <c r="BM132" s="117"/>
      <c r="BN132" s="117"/>
      <c r="BO132" s="117"/>
      <c r="BP132" s="117"/>
      <c r="BQ132" s="117"/>
      <c r="BR132" s="117"/>
      <c r="BS132" s="117"/>
      <c r="BT132" s="117"/>
      <c r="BU132" s="117"/>
      <c r="BV132" s="117"/>
      <c r="BW132" s="117"/>
      <c r="BX132" s="117"/>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117"/>
      <c r="CX132" s="117"/>
      <c r="CY132" s="117"/>
      <c r="CZ132" s="117"/>
      <c r="DA132" s="117"/>
      <c r="DB132" s="117"/>
      <c r="DC132" s="117"/>
      <c r="DD132" s="117"/>
      <c r="DE132" s="117"/>
      <c r="DF132" s="117"/>
      <c r="DG132" s="117"/>
      <c r="DH132" s="117"/>
      <c r="DI132" s="117"/>
      <c r="DJ132" s="117"/>
      <c r="DK132" s="117"/>
      <c r="DL132" s="117"/>
      <c r="DM132" s="117"/>
      <c r="DN132" s="117"/>
      <c r="DO132" s="117"/>
      <c r="DP132" s="117"/>
      <c r="DQ132" s="117"/>
      <c r="DR132" s="117"/>
      <c r="DS132" s="117"/>
      <c r="DT132" s="117"/>
      <c r="DU132" s="117"/>
      <c r="DV132" s="117"/>
      <c r="DW132" s="117"/>
      <c r="DX132" s="117"/>
      <c r="DY132" s="117"/>
      <c r="DZ132" s="117"/>
      <c r="EA132" s="117"/>
      <c r="EB132" s="117"/>
      <c r="EC132" s="117"/>
      <c r="ED132" s="117"/>
      <c r="EE132" s="117"/>
      <c r="EF132" s="117"/>
      <c r="EG132" s="117"/>
      <c r="EH132" s="117"/>
      <c r="EI132" s="117"/>
      <c r="EJ132" s="117"/>
      <c r="EK132" s="117"/>
      <c r="EL132" s="117"/>
      <c r="EM132" s="117"/>
      <c r="EN132" s="117"/>
      <c r="EO132" s="117"/>
      <c r="EP132" s="117"/>
      <c r="EQ132" s="117"/>
      <c r="ER132" s="117"/>
      <c r="ES132" s="117"/>
      <c r="ET132" s="117"/>
      <c r="EU132" s="117"/>
      <c r="EV132" s="117"/>
      <c r="EW132" s="117"/>
      <c r="EX132" s="117"/>
      <c r="EY132" s="117"/>
      <c r="EZ132" s="117"/>
      <c r="FA132" s="117"/>
      <c r="FB132" s="117"/>
      <c r="FC132" s="117"/>
      <c r="FD132" s="117"/>
      <c r="FE132" s="117"/>
      <c r="FF132" s="117"/>
      <c r="FG132" s="117"/>
      <c r="FH132" s="117"/>
      <c r="FI132" s="117"/>
      <c r="FJ132" s="117"/>
      <c r="FK132" s="117"/>
      <c r="FL132" s="117"/>
      <c r="FM132" s="117"/>
      <c r="FN132" s="117"/>
      <c r="FO132" s="117"/>
      <c r="FP132" s="117"/>
      <c r="FQ132" s="117"/>
      <c r="FR132" s="117"/>
      <c r="FS132" s="117"/>
      <c r="FT132" s="117"/>
      <c r="FU132" s="117"/>
      <c r="FV132" s="117"/>
      <c r="FW132" s="117"/>
      <c r="FX132" s="117"/>
      <c r="FY132" s="117"/>
      <c r="FZ132" s="117"/>
      <c r="GA132" s="117"/>
      <c r="GB132" s="117"/>
      <c r="GC132" s="117"/>
      <c r="GD132" s="117"/>
      <c r="GE132" s="117"/>
      <c r="GF132" s="117"/>
      <c r="GG132" s="117"/>
      <c r="GH132" s="117"/>
      <c r="GI132" s="117"/>
      <c r="GJ132" s="117"/>
      <c r="GK132" s="117"/>
      <c r="GL132" s="117"/>
      <c r="GM132" s="117"/>
      <c r="GN132" s="117"/>
      <c r="GO132" s="117"/>
      <c r="GP132" s="117"/>
      <c r="GQ132" s="117"/>
      <c r="GR132" s="117"/>
      <c r="GS132" s="117"/>
      <c r="GT132" s="117"/>
      <c r="GU132" s="117"/>
      <c r="GV132" s="117"/>
      <c r="GW132" s="117"/>
      <c r="GX132" s="117"/>
      <c r="GY132" s="117"/>
      <c r="GZ132" s="117"/>
      <c r="HA132" s="117"/>
      <c r="HB132" s="117"/>
      <c r="HC132" s="117"/>
      <c r="HD132" s="117"/>
      <c r="HE132" s="117"/>
      <c r="HF132" s="117"/>
      <c r="HG132" s="117"/>
      <c r="HH132" s="117"/>
      <c r="HI132" s="117"/>
      <c r="HJ132" s="117"/>
      <c r="HK132" s="117"/>
      <c r="HL132" s="117"/>
      <c r="HM132" s="117"/>
      <c r="HN132" s="117"/>
      <c r="HO132" s="117"/>
      <c r="HP132" s="117"/>
      <c r="HQ132" s="117"/>
      <c r="HR132" s="117"/>
      <c r="HS132" s="117"/>
      <c r="HT132" s="117"/>
      <c r="HU132" s="117"/>
      <c r="HV132" s="117"/>
      <c r="HW132" s="117"/>
      <c r="HX132" s="117"/>
      <c r="HY132" s="117"/>
      <c r="HZ132" s="117"/>
      <c r="IA132" s="117"/>
      <c r="IB132" s="117"/>
      <c r="IC132" s="117"/>
      <c r="ID132" s="117"/>
      <c r="IE132" s="117"/>
      <c r="IF132" s="117"/>
    </row>
    <row r="133" spans="1:240" s="116" customFormat="1" ht="63">
      <c r="A133" s="43" t="s">
        <v>549</v>
      </c>
      <c r="B133" s="36" t="s">
        <v>550</v>
      </c>
      <c r="C133" s="37">
        <v>109894.8</v>
      </c>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U133" s="117"/>
      <c r="AV133" s="117"/>
      <c r="AW133" s="117"/>
      <c r="AX133" s="117"/>
      <c r="AY133" s="117"/>
      <c r="AZ133" s="117"/>
      <c r="BA133" s="117"/>
      <c r="BB133" s="117"/>
      <c r="BC133" s="117"/>
      <c r="BD133" s="117"/>
      <c r="BE133" s="117"/>
      <c r="BF133" s="117"/>
      <c r="BG133" s="117"/>
      <c r="BH133" s="117"/>
      <c r="BI133" s="117"/>
      <c r="BJ133" s="117"/>
      <c r="BK133" s="117"/>
      <c r="BL133" s="117"/>
      <c r="BM133" s="117"/>
      <c r="BN133" s="117"/>
      <c r="BO133" s="117"/>
      <c r="BP133" s="117"/>
      <c r="BQ133" s="117"/>
      <c r="BR133" s="117"/>
      <c r="BS133" s="117"/>
      <c r="BT133" s="117"/>
      <c r="BU133" s="117"/>
      <c r="BV133" s="117"/>
      <c r="BW133" s="117"/>
      <c r="BX133" s="117"/>
      <c r="BY133" s="117"/>
      <c r="BZ133" s="117"/>
      <c r="CA133" s="117"/>
      <c r="CB133" s="117"/>
      <c r="CC133" s="117"/>
      <c r="CD133" s="117"/>
      <c r="CE133" s="117"/>
      <c r="CF133" s="117"/>
      <c r="CG133" s="117"/>
      <c r="CH133" s="117"/>
      <c r="CI133" s="117"/>
      <c r="CJ133" s="117"/>
      <c r="CK133" s="117"/>
      <c r="CL133" s="117"/>
      <c r="CM133" s="117"/>
      <c r="CN133" s="117"/>
      <c r="CO133" s="117"/>
      <c r="CP133" s="117"/>
      <c r="CQ133" s="117"/>
      <c r="CR133" s="117"/>
      <c r="CS133" s="117"/>
      <c r="CT133" s="117"/>
      <c r="CU133" s="117"/>
      <c r="CV133" s="117"/>
      <c r="CW133" s="117"/>
      <c r="CX133" s="117"/>
      <c r="CY133" s="117"/>
      <c r="CZ133" s="117"/>
      <c r="DA133" s="117"/>
      <c r="DB133" s="117"/>
      <c r="DC133" s="117"/>
      <c r="DD133" s="117"/>
      <c r="DE133" s="117"/>
      <c r="DF133" s="117"/>
      <c r="DG133" s="117"/>
      <c r="DH133" s="117"/>
      <c r="DI133" s="117"/>
      <c r="DJ133" s="117"/>
      <c r="DK133" s="117"/>
      <c r="DL133" s="117"/>
      <c r="DM133" s="117"/>
      <c r="DN133" s="117"/>
      <c r="DO133" s="117"/>
      <c r="DP133" s="117"/>
      <c r="DQ133" s="117"/>
      <c r="DR133" s="117"/>
      <c r="DS133" s="117"/>
      <c r="DT133" s="117"/>
      <c r="DU133" s="117"/>
      <c r="DV133" s="117"/>
      <c r="DW133" s="117"/>
      <c r="DX133" s="117"/>
      <c r="DY133" s="117"/>
      <c r="DZ133" s="117"/>
      <c r="EA133" s="117"/>
      <c r="EB133" s="117"/>
      <c r="EC133" s="117"/>
      <c r="ED133" s="117"/>
      <c r="EE133" s="117"/>
      <c r="EF133" s="117"/>
      <c r="EG133" s="117"/>
      <c r="EH133" s="117"/>
      <c r="EI133" s="117"/>
      <c r="EJ133" s="117"/>
      <c r="EK133" s="117"/>
      <c r="EL133" s="117"/>
      <c r="EM133" s="117"/>
      <c r="EN133" s="117"/>
      <c r="EO133" s="117"/>
      <c r="EP133" s="117"/>
      <c r="EQ133" s="117"/>
      <c r="ER133" s="117"/>
      <c r="ES133" s="117"/>
      <c r="ET133" s="117"/>
      <c r="EU133" s="117"/>
      <c r="EV133" s="117"/>
      <c r="EW133" s="117"/>
      <c r="EX133" s="117"/>
      <c r="EY133" s="117"/>
      <c r="EZ133" s="117"/>
      <c r="FA133" s="117"/>
      <c r="FB133" s="117"/>
      <c r="FC133" s="117"/>
      <c r="FD133" s="117"/>
      <c r="FE133" s="117"/>
      <c r="FF133" s="117"/>
      <c r="FG133" s="117"/>
      <c r="FH133" s="117"/>
      <c r="FI133" s="117"/>
      <c r="FJ133" s="117"/>
      <c r="FK133" s="117"/>
      <c r="FL133" s="117"/>
      <c r="FM133" s="117"/>
      <c r="FN133" s="117"/>
      <c r="FO133" s="117"/>
      <c r="FP133" s="117"/>
      <c r="FQ133" s="117"/>
      <c r="FR133" s="117"/>
      <c r="FS133" s="117"/>
      <c r="FT133" s="117"/>
      <c r="FU133" s="117"/>
      <c r="FV133" s="117"/>
      <c r="FW133" s="117"/>
      <c r="FX133" s="117"/>
      <c r="FY133" s="117"/>
      <c r="FZ133" s="117"/>
      <c r="GA133" s="117"/>
      <c r="GB133" s="117"/>
      <c r="GC133" s="117"/>
      <c r="GD133" s="117"/>
      <c r="GE133" s="117"/>
      <c r="GF133" s="117"/>
      <c r="GG133" s="117"/>
      <c r="GH133" s="117"/>
      <c r="GI133" s="117"/>
      <c r="GJ133" s="117"/>
      <c r="GK133" s="117"/>
      <c r="GL133" s="117"/>
      <c r="GM133" s="117"/>
      <c r="GN133" s="117"/>
      <c r="GO133" s="117"/>
      <c r="GP133" s="117"/>
      <c r="GQ133" s="117"/>
      <c r="GR133" s="117"/>
      <c r="GS133" s="117"/>
      <c r="GT133" s="117"/>
      <c r="GU133" s="117"/>
      <c r="GV133" s="117"/>
      <c r="GW133" s="117"/>
      <c r="GX133" s="117"/>
      <c r="GY133" s="117"/>
      <c r="GZ133" s="117"/>
      <c r="HA133" s="117"/>
      <c r="HB133" s="117"/>
      <c r="HC133" s="117"/>
      <c r="HD133" s="117"/>
      <c r="HE133" s="117"/>
      <c r="HF133" s="117"/>
      <c r="HG133" s="117"/>
      <c r="HH133" s="117"/>
      <c r="HI133" s="117"/>
      <c r="HJ133" s="117"/>
      <c r="HK133" s="117"/>
      <c r="HL133" s="117"/>
      <c r="HM133" s="117"/>
      <c r="HN133" s="117"/>
      <c r="HO133" s="117"/>
      <c r="HP133" s="117"/>
      <c r="HQ133" s="117"/>
      <c r="HR133" s="117"/>
      <c r="HS133" s="117"/>
      <c r="HT133" s="117"/>
      <c r="HU133" s="117"/>
      <c r="HV133" s="117"/>
      <c r="HW133" s="117"/>
      <c r="HX133" s="117"/>
      <c r="HY133" s="117"/>
      <c r="HZ133" s="117"/>
      <c r="IA133" s="117"/>
      <c r="IB133" s="117"/>
      <c r="IC133" s="117"/>
      <c r="ID133" s="117"/>
      <c r="IE133" s="117"/>
      <c r="IF133" s="117"/>
    </row>
    <row r="134" spans="1:240" s="116" customFormat="1" ht="31.5">
      <c r="A134" s="43" t="s">
        <v>551</v>
      </c>
      <c r="B134" s="36" t="s">
        <v>552</v>
      </c>
      <c r="C134" s="37">
        <v>18409.099999999999</v>
      </c>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c r="AT134" s="117"/>
      <c r="AU134" s="117"/>
      <c r="AV134" s="117"/>
      <c r="AW134" s="117"/>
      <c r="AX134" s="117"/>
      <c r="AY134" s="117"/>
      <c r="AZ134" s="117"/>
      <c r="BA134" s="117"/>
      <c r="BB134" s="117"/>
      <c r="BC134" s="117"/>
      <c r="BD134" s="117"/>
      <c r="BE134" s="117"/>
      <c r="BF134" s="117"/>
      <c r="BG134" s="117"/>
      <c r="BH134" s="117"/>
      <c r="BI134" s="117"/>
      <c r="BJ134" s="117"/>
      <c r="BK134" s="117"/>
      <c r="BL134" s="117"/>
      <c r="BM134" s="117"/>
      <c r="BN134" s="117"/>
      <c r="BO134" s="117"/>
      <c r="BP134" s="117"/>
      <c r="BQ134" s="117"/>
      <c r="BR134" s="117"/>
      <c r="BS134" s="117"/>
      <c r="BT134" s="117"/>
      <c r="BU134" s="117"/>
      <c r="BV134" s="117"/>
      <c r="BW134" s="117"/>
      <c r="BX134" s="117"/>
      <c r="BY134" s="117"/>
      <c r="BZ134" s="117"/>
      <c r="CA134" s="117"/>
      <c r="CB134" s="117"/>
      <c r="CC134" s="117"/>
      <c r="CD134" s="117"/>
      <c r="CE134" s="117"/>
      <c r="CF134" s="117"/>
      <c r="CG134" s="117"/>
      <c r="CH134" s="117"/>
      <c r="CI134" s="117"/>
      <c r="CJ134" s="117"/>
      <c r="CK134" s="117"/>
      <c r="CL134" s="117"/>
      <c r="CM134" s="117"/>
      <c r="CN134" s="117"/>
      <c r="CO134" s="117"/>
      <c r="CP134" s="117"/>
      <c r="CQ134" s="117"/>
      <c r="CR134" s="117"/>
      <c r="CS134" s="117"/>
      <c r="CT134" s="117"/>
      <c r="CU134" s="117"/>
      <c r="CV134" s="117"/>
      <c r="CW134" s="117"/>
      <c r="CX134" s="117"/>
      <c r="CY134" s="117"/>
      <c r="CZ134" s="117"/>
      <c r="DA134" s="117"/>
      <c r="DB134" s="117"/>
      <c r="DC134" s="117"/>
      <c r="DD134" s="117"/>
      <c r="DE134" s="117"/>
      <c r="DF134" s="117"/>
      <c r="DG134" s="117"/>
      <c r="DH134" s="117"/>
      <c r="DI134" s="117"/>
      <c r="DJ134" s="117"/>
      <c r="DK134" s="117"/>
      <c r="DL134" s="117"/>
      <c r="DM134" s="117"/>
      <c r="DN134" s="117"/>
      <c r="DO134" s="117"/>
      <c r="DP134" s="117"/>
      <c r="DQ134" s="117"/>
      <c r="DR134" s="117"/>
      <c r="DS134" s="117"/>
      <c r="DT134" s="117"/>
      <c r="DU134" s="117"/>
      <c r="DV134" s="117"/>
      <c r="DW134" s="117"/>
      <c r="DX134" s="117"/>
      <c r="DY134" s="117"/>
      <c r="DZ134" s="117"/>
      <c r="EA134" s="117"/>
      <c r="EB134" s="117"/>
      <c r="EC134" s="117"/>
      <c r="ED134" s="117"/>
      <c r="EE134" s="117"/>
      <c r="EF134" s="117"/>
      <c r="EG134" s="117"/>
      <c r="EH134" s="117"/>
      <c r="EI134" s="117"/>
      <c r="EJ134" s="117"/>
      <c r="EK134" s="117"/>
      <c r="EL134" s="117"/>
      <c r="EM134" s="117"/>
      <c r="EN134" s="117"/>
      <c r="EO134" s="117"/>
      <c r="EP134" s="117"/>
      <c r="EQ134" s="117"/>
      <c r="ER134" s="117"/>
      <c r="ES134" s="117"/>
      <c r="ET134" s="117"/>
      <c r="EU134" s="117"/>
      <c r="EV134" s="117"/>
      <c r="EW134" s="117"/>
      <c r="EX134" s="117"/>
      <c r="EY134" s="117"/>
      <c r="EZ134" s="117"/>
      <c r="FA134" s="117"/>
      <c r="FB134" s="117"/>
      <c r="FC134" s="117"/>
      <c r="FD134" s="117"/>
      <c r="FE134" s="117"/>
      <c r="FF134" s="117"/>
      <c r="FG134" s="117"/>
      <c r="FH134" s="117"/>
      <c r="FI134" s="117"/>
      <c r="FJ134" s="117"/>
      <c r="FK134" s="117"/>
      <c r="FL134" s="117"/>
      <c r="FM134" s="117"/>
      <c r="FN134" s="117"/>
      <c r="FO134" s="117"/>
      <c r="FP134" s="117"/>
      <c r="FQ134" s="117"/>
      <c r="FR134" s="117"/>
      <c r="FS134" s="117"/>
      <c r="FT134" s="117"/>
      <c r="FU134" s="117"/>
      <c r="FV134" s="117"/>
      <c r="FW134" s="117"/>
      <c r="FX134" s="117"/>
      <c r="FY134" s="117"/>
      <c r="FZ134" s="117"/>
      <c r="GA134" s="117"/>
      <c r="GB134" s="117"/>
      <c r="GC134" s="117"/>
      <c r="GD134" s="117"/>
      <c r="GE134" s="117"/>
      <c r="GF134" s="117"/>
      <c r="GG134" s="117"/>
      <c r="GH134" s="117"/>
      <c r="GI134" s="117"/>
      <c r="GJ134" s="117"/>
      <c r="GK134" s="117"/>
      <c r="GL134" s="117"/>
      <c r="GM134" s="117"/>
      <c r="GN134" s="117"/>
      <c r="GO134" s="117"/>
      <c r="GP134" s="117"/>
      <c r="GQ134" s="117"/>
      <c r="GR134" s="117"/>
      <c r="GS134" s="117"/>
      <c r="GT134" s="117"/>
      <c r="GU134" s="117"/>
      <c r="GV134" s="117"/>
      <c r="GW134" s="117"/>
      <c r="GX134" s="117"/>
      <c r="GY134" s="117"/>
      <c r="GZ134" s="117"/>
      <c r="HA134" s="117"/>
      <c r="HB134" s="117"/>
      <c r="HC134" s="117"/>
      <c r="HD134" s="117"/>
      <c r="HE134" s="117"/>
      <c r="HF134" s="117"/>
      <c r="HG134" s="117"/>
      <c r="HH134" s="117"/>
      <c r="HI134" s="117"/>
      <c r="HJ134" s="117"/>
      <c r="HK134" s="117"/>
      <c r="HL134" s="117"/>
      <c r="HM134" s="117"/>
      <c r="HN134" s="117"/>
      <c r="HO134" s="117"/>
      <c r="HP134" s="117"/>
      <c r="HQ134" s="117"/>
      <c r="HR134" s="117"/>
      <c r="HS134" s="117"/>
      <c r="HT134" s="117"/>
      <c r="HU134" s="117"/>
      <c r="HV134" s="117"/>
      <c r="HW134" s="117"/>
      <c r="HX134" s="117"/>
      <c r="HY134" s="117"/>
      <c r="HZ134" s="117"/>
      <c r="IA134" s="117"/>
      <c r="IB134" s="117"/>
      <c r="IC134" s="117"/>
      <c r="ID134" s="117"/>
      <c r="IE134" s="117"/>
      <c r="IF134" s="117"/>
    </row>
    <row r="135" spans="1:240" s="124" customFormat="1" ht="47.25">
      <c r="A135" s="43" t="s">
        <v>553</v>
      </c>
      <c r="B135" s="34" t="s">
        <v>554</v>
      </c>
      <c r="C135" s="37">
        <v>1584.7</v>
      </c>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c r="AT135" s="117"/>
      <c r="AU135" s="117"/>
      <c r="AV135" s="117"/>
      <c r="AW135" s="117"/>
      <c r="AX135" s="117"/>
      <c r="AY135" s="117"/>
      <c r="AZ135" s="117"/>
      <c r="BA135" s="117"/>
      <c r="BB135" s="117"/>
      <c r="BC135" s="117"/>
      <c r="BD135" s="117"/>
      <c r="BE135" s="117"/>
      <c r="BF135" s="117"/>
      <c r="BG135" s="117"/>
      <c r="BH135" s="117"/>
      <c r="BI135" s="117"/>
      <c r="BJ135" s="117"/>
      <c r="BK135" s="117"/>
      <c r="BL135" s="117"/>
      <c r="BM135" s="117"/>
      <c r="BN135" s="117"/>
      <c r="BO135" s="117"/>
      <c r="BP135" s="117"/>
      <c r="BQ135" s="117"/>
      <c r="BR135" s="117"/>
      <c r="BS135" s="117"/>
      <c r="BT135" s="117"/>
      <c r="BU135" s="117"/>
      <c r="BV135" s="117"/>
      <c r="BW135" s="117"/>
      <c r="BX135" s="117"/>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7"/>
      <c r="CY135" s="117"/>
      <c r="CZ135" s="117"/>
      <c r="DA135" s="117"/>
      <c r="DB135" s="117"/>
      <c r="DC135" s="117"/>
      <c r="DD135" s="117"/>
      <c r="DE135" s="117"/>
      <c r="DF135" s="117"/>
      <c r="DG135" s="117"/>
      <c r="DH135" s="117"/>
      <c r="DI135" s="117"/>
      <c r="DJ135" s="117"/>
      <c r="DK135" s="117"/>
      <c r="DL135" s="117"/>
      <c r="DM135" s="117"/>
      <c r="DN135" s="117"/>
      <c r="DO135" s="117"/>
      <c r="DP135" s="117"/>
      <c r="DQ135" s="117"/>
      <c r="DR135" s="117"/>
      <c r="DS135" s="117"/>
      <c r="DT135" s="117"/>
      <c r="DU135" s="117"/>
      <c r="DV135" s="117"/>
      <c r="DW135" s="117"/>
      <c r="DX135" s="117"/>
      <c r="DY135" s="117"/>
      <c r="DZ135" s="117"/>
      <c r="EA135" s="117"/>
      <c r="EB135" s="117"/>
      <c r="EC135" s="117"/>
      <c r="ED135" s="117"/>
      <c r="EE135" s="117"/>
      <c r="EF135" s="117"/>
      <c r="EG135" s="117"/>
      <c r="EH135" s="117"/>
      <c r="EI135" s="117"/>
      <c r="EJ135" s="117"/>
      <c r="EK135" s="117"/>
      <c r="EL135" s="117"/>
      <c r="EM135" s="117"/>
      <c r="EN135" s="117"/>
      <c r="EO135" s="117"/>
      <c r="EP135" s="117"/>
      <c r="EQ135" s="117"/>
      <c r="ER135" s="117"/>
      <c r="ES135" s="117"/>
      <c r="ET135" s="117"/>
      <c r="EU135" s="117"/>
      <c r="EV135" s="117"/>
      <c r="EW135" s="117"/>
      <c r="EX135" s="117"/>
      <c r="EY135" s="117"/>
      <c r="EZ135" s="117"/>
      <c r="FA135" s="117"/>
      <c r="FB135" s="117"/>
      <c r="FC135" s="117"/>
      <c r="FD135" s="117"/>
      <c r="FE135" s="117"/>
      <c r="FF135" s="117"/>
      <c r="FG135" s="117"/>
      <c r="FH135" s="117"/>
      <c r="FI135" s="117"/>
      <c r="FJ135" s="117"/>
      <c r="FK135" s="117"/>
      <c r="FL135" s="117"/>
      <c r="FM135" s="117"/>
      <c r="FN135" s="117"/>
      <c r="FO135" s="117"/>
      <c r="FP135" s="117"/>
      <c r="FQ135" s="117"/>
      <c r="FR135" s="117"/>
      <c r="FS135" s="117"/>
      <c r="FT135" s="117"/>
      <c r="FU135" s="117"/>
      <c r="FV135" s="117"/>
      <c r="FW135" s="117"/>
      <c r="FX135" s="117"/>
      <c r="FY135" s="117"/>
      <c r="FZ135" s="117"/>
      <c r="GA135" s="117"/>
      <c r="GB135" s="117"/>
      <c r="GC135" s="117"/>
      <c r="GD135" s="117"/>
      <c r="GE135" s="117"/>
      <c r="GF135" s="117"/>
      <c r="GG135" s="117"/>
      <c r="GH135" s="117"/>
      <c r="GI135" s="117"/>
      <c r="GJ135" s="117"/>
      <c r="GK135" s="117"/>
      <c r="GL135" s="117"/>
      <c r="GM135" s="117"/>
      <c r="GN135" s="117"/>
      <c r="GO135" s="117"/>
      <c r="GP135" s="117"/>
      <c r="GQ135" s="117"/>
      <c r="GR135" s="117"/>
      <c r="GS135" s="117"/>
      <c r="GT135" s="117"/>
      <c r="GU135" s="117"/>
      <c r="GV135" s="117"/>
      <c r="GW135" s="117"/>
      <c r="GX135" s="117"/>
      <c r="GY135" s="117"/>
      <c r="GZ135" s="117"/>
      <c r="HA135" s="117"/>
      <c r="HB135" s="117"/>
      <c r="HC135" s="117"/>
      <c r="HD135" s="117"/>
      <c r="HE135" s="117"/>
      <c r="HF135" s="117"/>
      <c r="HG135" s="117"/>
      <c r="HH135" s="117"/>
      <c r="HI135" s="117"/>
      <c r="HJ135" s="117"/>
      <c r="HK135" s="117"/>
      <c r="HL135" s="117"/>
      <c r="HM135" s="117"/>
      <c r="HN135" s="117"/>
      <c r="HO135" s="117"/>
      <c r="HP135" s="117"/>
      <c r="HQ135" s="117"/>
      <c r="HR135" s="117"/>
      <c r="HS135" s="117"/>
      <c r="HT135" s="117"/>
      <c r="HU135" s="117"/>
      <c r="HV135" s="117"/>
      <c r="HW135" s="117"/>
      <c r="HX135" s="117"/>
      <c r="HY135" s="117"/>
      <c r="HZ135" s="117"/>
      <c r="IA135" s="117"/>
      <c r="IB135" s="117"/>
      <c r="IC135" s="117"/>
      <c r="ID135" s="117"/>
      <c r="IE135" s="117"/>
      <c r="IF135" s="117"/>
    </row>
    <row r="136" spans="1:240" s="116" customFormat="1" ht="47.25">
      <c r="A136" s="43" t="s">
        <v>553</v>
      </c>
      <c r="B136" s="34" t="s">
        <v>555</v>
      </c>
      <c r="C136" s="37">
        <v>2147.3000000000002</v>
      </c>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117"/>
      <c r="BO136" s="117"/>
      <c r="BP136" s="117"/>
      <c r="BQ136" s="117"/>
      <c r="BR136" s="117"/>
      <c r="BS136" s="117"/>
      <c r="BT136" s="117"/>
      <c r="BU136" s="117"/>
      <c r="BV136" s="117"/>
      <c r="BW136" s="117"/>
      <c r="BX136" s="117"/>
      <c r="BY136" s="117"/>
      <c r="BZ136" s="117"/>
      <c r="CA136" s="117"/>
      <c r="CB136" s="117"/>
      <c r="CC136" s="117"/>
      <c r="CD136" s="117"/>
      <c r="CE136" s="117"/>
      <c r="CF136" s="117"/>
      <c r="CG136" s="117"/>
      <c r="CH136" s="117"/>
      <c r="CI136" s="117"/>
      <c r="CJ136" s="117"/>
      <c r="CK136" s="117"/>
      <c r="CL136" s="117"/>
      <c r="CM136" s="117"/>
      <c r="CN136" s="117"/>
      <c r="CO136" s="117"/>
      <c r="CP136" s="117"/>
      <c r="CQ136" s="117"/>
      <c r="CR136" s="117"/>
      <c r="CS136" s="117"/>
      <c r="CT136" s="117"/>
      <c r="CU136" s="117"/>
      <c r="CV136" s="117"/>
      <c r="CW136" s="117"/>
      <c r="CX136" s="117"/>
      <c r="CY136" s="117"/>
      <c r="CZ136" s="117"/>
      <c r="DA136" s="117"/>
      <c r="DB136" s="117"/>
      <c r="DC136" s="117"/>
      <c r="DD136" s="117"/>
      <c r="DE136" s="117"/>
      <c r="DF136" s="117"/>
      <c r="DG136" s="117"/>
      <c r="DH136" s="117"/>
      <c r="DI136" s="117"/>
      <c r="DJ136" s="117"/>
      <c r="DK136" s="117"/>
      <c r="DL136" s="117"/>
      <c r="DM136" s="117"/>
      <c r="DN136" s="117"/>
      <c r="DO136" s="117"/>
      <c r="DP136" s="117"/>
      <c r="DQ136" s="117"/>
      <c r="DR136" s="117"/>
      <c r="DS136" s="117"/>
      <c r="DT136" s="117"/>
      <c r="DU136" s="117"/>
      <c r="DV136" s="117"/>
      <c r="DW136" s="117"/>
      <c r="DX136" s="117"/>
      <c r="DY136" s="117"/>
      <c r="DZ136" s="117"/>
      <c r="EA136" s="117"/>
      <c r="EB136" s="117"/>
      <c r="EC136" s="117"/>
      <c r="ED136" s="117"/>
      <c r="EE136" s="117"/>
      <c r="EF136" s="117"/>
      <c r="EG136" s="117"/>
      <c r="EH136" s="117"/>
      <c r="EI136" s="117"/>
      <c r="EJ136" s="117"/>
      <c r="EK136" s="117"/>
      <c r="EL136" s="117"/>
      <c r="EM136" s="117"/>
      <c r="EN136" s="117"/>
      <c r="EO136" s="117"/>
      <c r="EP136" s="117"/>
      <c r="EQ136" s="117"/>
      <c r="ER136" s="117"/>
      <c r="ES136" s="117"/>
      <c r="ET136" s="117"/>
      <c r="EU136" s="117"/>
      <c r="EV136" s="117"/>
      <c r="EW136" s="117"/>
      <c r="EX136" s="117"/>
      <c r="EY136" s="117"/>
      <c r="EZ136" s="117"/>
      <c r="FA136" s="117"/>
      <c r="FB136" s="117"/>
      <c r="FC136" s="117"/>
      <c r="FD136" s="117"/>
      <c r="FE136" s="117"/>
      <c r="FF136" s="117"/>
      <c r="FG136" s="117"/>
      <c r="FH136" s="117"/>
      <c r="FI136" s="117"/>
      <c r="FJ136" s="117"/>
      <c r="FK136" s="117"/>
      <c r="FL136" s="117"/>
      <c r="FM136" s="117"/>
      <c r="FN136" s="117"/>
      <c r="FO136" s="117"/>
      <c r="FP136" s="117"/>
      <c r="FQ136" s="117"/>
      <c r="FR136" s="117"/>
      <c r="FS136" s="117"/>
      <c r="FT136" s="117"/>
      <c r="FU136" s="117"/>
      <c r="FV136" s="117"/>
      <c r="FW136" s="117"/>
      <c r="FX136" s="117"/>
      <c r="FY136" s="117"/>
      <c r="FZ136" s="117"/>
      <c r="GA136" s="117"/>
      <c r="GB136" s="117"/>
      <c r="GC136" s="117"/>
      <c r="GD136" s="117"/>
      <c r="GE136" s="117"/>
      <c r="GF136" s="117"/>
      <c r="GG136" s="117"/>
      <c r="GH136" s="117"/>
      <c r="GI136" s="117"/>
      <c r="GJ136" s="117"/>
      <c r="GK136" s="117"/>
      <c r="GL136" s="117"/>
      <c r="GM136" s="117"/>
      <c r="GN136" s="117"/>
      <c r="GO136" s="117"/>
      <c r="GP136" s="117"/>
      <c r="GQ136" s="117"/>
      <c r="GR136" s="117"/>
      <c r="GS136" s="117"/>
      <c r="GT136" s="117"/>
      <c r="GU136" s="117"/>
      <c r="GV136" s="117"/>
      <c r="GW136" s="117"/>
      <c r="GX136" s="117"/>
      <c r="GY136" s="117"/>
      <c r="GZ136" s="117"/>
      <c r="HA136" s="117"/>
      <c r="HB136" s="117"/>
      <c r="HC136" s="117"/>
      <c r="HD136" s="117"/>
      <c r="HE136" s="117"/>
      <c r="HF136" s="117"/>
      <c r="HG136" s="117"/>
      <c r="HH136" s="117"/>
      <c r="HI136" s="117"/>
      <c r="HJ136" s="117"/>
      <c r="HK136" s="117"/>
      <c r="HL136" s="117"/>
      <c r="HM136" s="117"/>
      <c r="HN136" s="117"/>
      <c r="HO136" s="117"/>
      <c r="HP136" s="117"/>
      <c r="HQ136" s="117"/>
      <c r="HR136" s="117"/>
      <c r="HS136" s="117"/>
      <c r="HT136" s="117"/>
      <c r="HU136" s="117"/>
      <c r="HV136" s="117"/>
      <c r="HW136" s="117"/>
      <c r="HX136" s="117"/>
      <c r="HY136" s="117"/>
      <c r="HZ136" s="117"/>
      <c r="IA136" s="117"/>
      <c r="IB136" s="117"/>
      <c r="IC136" s="117"/>
      <c r="ID136" s="117"/>
      <c r="IE136" s="117"/>
      <c r="IF136" s="117"/>
    </row>
    <row r="137" spans="1:240" s="116" customFormat="1" ht="47.25">
      <c r="A137" s="43" t="s">
        <v>553</v>
      </c>
      <c r="B137" s="36" t="s">
        <v>556</v>
      </c>
      <c r="C137" s="37">
        <v>7250.6</v>
      </c>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117"/>
      <c r="BO137" s="117"/>
      <c r="BP137" s="117"/>
      <c r="BQ137" s="117"/>
      <c r="BR137" s="117"/>
      <c r="BS137" s="117"/>
      <c r="BT137" s="117"/>
      <c r="BU137" s="117"/>
      <c r="BV137" s="117"/>
      <c r="BW137" s="117"/>
      <c r="BX137" s="117"/>
      <c r="BY137" s="117"/>
      <c r="BZ137" s="117"/>
      <c r="CA137" s="117"/>
      <c r="CB137" s="117"/>
      <c r="CC137" s="117"/>
      <c r="CD137" s="117"/>
      <c r="CE137" s="117"/>
      <c r="CF137" s="117"/>
      <c r="CG137" s="117"/>
      <c r="CH137" s="117"/>
      <c r="CI137" s="117"/>
      <c r="CJ137" s="117"/>
      <c r="CK137" s="117"/>
      <c r="CL137" s="117"/>
      <c r="CM137" s="117"/>
      <c r="CN137" s="117"/>
      <c r="CO137" s="117"/>
      <c r="CP137" s="117"/>
      <c r="CQ137" s="117"/>
      <c r="CR137" s="117"/>
      <c r="CS137" s="117"/>
      <c r="CT137" s="117"/>
      <c r="CU137" s="117"/>
      <c r="CV137" s="117"/>
      <c r="CW137" s="117"/>
      <c r="CX137" s="117"/>
      <c r="CY137" s="117"/>
      <c r="CZ137" s="117"/>
      <c r="DA137" s="117"/>
      <c r="DB137" s="117"/>
      <c r="DC137" s="117"/>
      <c r="DD137" s="117"/>
      <c r="DE137" s="117"/>
      <c r="DF137" s="117"/>
      <c r="DG137" s="117"/>
      <c r="DH137" s="117"/>
      <c r="DI137" s="117"/>
      <c r="DJ137" s="117"/>
      <c r="DK137" s="117"/>
      <c r="DL137" s="117"/>
      <c r="DM137" s="117"/>
      <c r="DN137" s="117"/>
      <c r="DO137" s="117"/>
      <c r="DP137" s="117"/>
      <c r="DQ137" s="117"/>
      <c r="DR137" s="117"/>
      <c r="DS137" s="117"/>
      <c r="DT137" s="117"/>
      <c r="DU137" s="117"/>
      <c r="DV137" s="117"/>
      <c r="DW137" s="117"/>
      <c r="DX137" s="117"/>
      <c r="DY137" s="117"/>
      <c r="DZ137" s="117"/>
      <c r="EA137" s="117"/>
      <c r="EB137" s="117"/>
      <c r="EC137" s="117"/>
      <c r="ED137" s="117"/>
      <c r="EE137" s="117"/>
      <c r="EF137" s="117"/>
      <c r="EG137" s="117"/>
      <c r="EH137" s="117"/>
      <c r="EI137" s="117"/>
      <c r="EJ137" s="117"/>
      <c r="EK137" s="117"/>
      <c r="EL137" s="117"/>
      <c r="EM137" s="117"/>
      <c r="EN137" s="117"/>
      <c r="EO137" s="117"/>
      <c r="EP137" s="117"/>
      <c r="EQ137" s="117"/>
      <c r="ER137" s="117"/>
      <c r="ES137" s="117"/>
      <c r="ET137" s="117"/>
      <c r="EU137" s="117"/>
      <c r="EV137" s="117"/>
      <c r="EW137" s="117"/>
      <c r="EX137" s="117"/>
      <c r="EY137" s="117"/>
      <c r="EZ137" s="117"/>
      <c r="FA137" s="117"/>
      <c r="FB137" s="117"/>
      <c r="FC137" s="117"/>
      <c r="FD137" s="117"/>
      <c r="FE137" s="117"/>
      <c r="FF137" s="117"/>
      <c r="FG137" s="117"/>
      <c r="FH137" s="117"/>
      <c r="FI137" s="117"/>
      <c r="FJ137" s="117"/>
      <c r="FK137" s="117"/>
      <c r="FL137" s="117"/>
      <c r="FM137" s="117"/>
      <c r="FN137" s="117"/>
      <c r="FO137" s="117"/>
      <c r="FP137" s="117"/>
      <c r="FQ137" s="117"/>
      <c r="FR137" s="117"/>
      <c r="FS137" s="117"/>
      <c r="FT137" s="117"/>
      <c r="FU137" s="117"/>
      <c r="FV137" s="117"/>
      <c r="FW137" s="117"/>
      <c r="FX137" s="117"/>
      <c r="FY137" s="117"/>
      <c r="FZ137" s="117"/>
      <c r="GA137" s="117"/>
      <c r="GB137" s="117"/>
      <c r="GC137" s="117"/>
      <c r="GD137" s="117"/>
      <c r="GE137" s="117"/>
      <c r="GF137" s="117"/>
      <c r="GG137" s="117"/>
      <c r="GH137" s="117"/>
      <c r="GI137" s="117"/>
      <c r="GJ137" s="117"/>
      <c r="GK137" s="117"/>
      <c r="GL137" s="117"/>
      <c r="GM137" s="117"/>
      <c r="GN137" s="117"/>
      <c r="GO137" s="117"/>
      <c r="GP137" s="117"/>
      <c r="GQ137" s="117"/>
      <c r="GR137" s="117"/>
      <c r="GS137" s="117"/>
      <c r="GT137" s="117"/>
      <c r="GU137" s="117"/>
      <c r="GV137" s="117"/>
      <c r="GW137" s="117"/>
      <c r="GX137" s="117"/>
      <c r="GY137" s="117"/>
      <c r="GZ137" s="117"/>
      <c r="HA137" s="117"/>
      <c r="HB137" s="117"/>
      <c r="HC137" s="117"/>
      <c r="HD137" s="117"/>
      <c r="HE137" s="117"/>
      <c r="HF137" s="117"/>
      <c r="HG137" s="117"/>
      <c r="HH137" s="117"/>
      <c r="HI137" s="117"/>
      <c r="HJ137" s="117"/>
      <c r="HK137" s="117"/>
      <c r="HL137" s="117"/>
      <c r="HM137" s="117"/>
      <c r="HN137" s="117"/>
      <c r="HO137" s="117"/>
      <c r="HP137" s="117"/>
      <c r="HQ137" s="117"/>
      <c r="HR137" s="117"/>
      <c r="HS137" s="117"/>
      <c r="HT137" s="117"/>
      <c r="HU137" s="117"/>
      <c r="HV137" s="117"/>
      <c r="HW137" s="117"/>
      <c r="HX137" s="117"/>
      <c r="HY137" s="117"/>
      <c r="HZ137" s="117"/>
      <c r="IA137" s="117"/>
      <c r="IB137" s="117"/>
      <c r="IC137" s="117"/>
      <c r="ID137" s="117"/>
      <c r="IE137" s="117"/>
      <c r="IF137" s="117"/>
    </row>
    <row r="138" spans="1:240" s="116" customFormat="1" ht="63">
      <c r="A138" s="43" t="s">
        <v>553</v>
      </c>
      <c r="B138" s="36" t="s">
        <v>557</v>
      </c>
      <c r="C138" s="37">
        <v>2000</v>
      </c>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117"/>
      <c r="BO138" s="117"/>
      <c r="BP138" s="117"/>
      <c r="BQ138" s="117"/>
      <c r="BR138" s="117"/>
      <c r="BS138" s="117"/>
      <c r="BT138" s="117"/>
      <c r="BU138" s="117"/>
      <c r="BV138" s="117"/>
      <c r="BW138" s="117"/>
      <c r="BX138" s="117"/>
      <c r="BY138" s="117"/>
      <c r="BZ138" s="117"/>
      <c r="CA138" s="117"/>
      <c r="CB138" s="117"/>
      <c r="CC138" s="117"/>
      <c r="CD138" s="117"/>
      <c r="CE138" s="117"/>
      <c r="CF138" s="117"/>
      <c r="CG138" s="117"/>
      <c r="CH138" s="117"/>
      <c r="CI138" s="117"/>
      <c r="CJ138" s="117"/>
      <c r="CK138" s="117"/>
      <c r="CL138" s="117"/>
      <c r="CM138" s="117"/>
      <c r="CN138" s="117"/>
      <c r="CO138" s="117"/>
      <c r="CP138" s="117"/>
      <c r="CQ138" s="117"/>
      <c r="CR138" s="117"/>
      <c r="CS138" s="117"/>
      <c r="CT138" s="117"/>
      <c r="CU138" s="117"/>
      <c r="CV138" s="117"/>
      <c r="CW138" s="117"/>
      <c r="CX138" s="117"/>
      <c r="CY138" s="117"/>
      <c r="CZ138" s="117"/>
      <c r="DA138" s="117"/>
      <c r="DB138" s="117"/>
      <c r="DC138" s="117"/>
      <c r="DD138" s="117"/>
      <c r="DE138" s="117"/>
      <c r="DF138" s="117"/>
      <c r="DG138" s="117"/>
      <c r="DH138" s="117"/>
      <c r="DI138" s="117"/>
      <c r="DJ138" s="117"/>
      <c r="DK138" s="117"/>
      <c r="DL138" s="117"/>
      <c r="DM138" s="117"/>
      <c r="DN138" s="117"/>
      <c r="DO138" s="117"/>
      <c r="DP138" s="117"/>
      <c r="DQ138" s="117"/>
      <c r="DR138" s="117"/>
      <c r="DS138" s="117"/>
      <c r="DT138" s="117"/>
      <c r="DU138" s="117"/>
      <c r="DV138" s="117"/>
      <c r="DW138" s="117"/>
      <c r="DX138" s="117"/>
      <c r="DY138" s="117"/>
      <c r="DZ138" s="117"/>
      <c r="EA138" s="117"/>
      <c r="EB138" s="117"/>
      <c r="EC138" s="117"/>
      <c r="ED138" s="117"/>
      <c r="EE138" s="117"/>
      <c r="EF138" s="117"/>
      <c r="EG138" s="117"/>
      <c r="EH138" s="117"/>
      <c r="EI138" s="117"/>
      <c r="EJ138" s="117"/>
      <c r="EK138" s="117"/>
      <c r="EL138" s="117"/>
      <c r="EM138" s="117"/>
      <c r="EN138" s="117"/>
      <c r="EO138" s="117"/>
      <c r="EP138" s="117"/>
      <c r="EQ138" s="117"/>
      <c r="ER138" s="117"/>
      <c r="ES138" s="117"/>
      <c r="ET138" s="117"/>
      <c r="EU138" s="117"/>
      <c r="EV138" s="117"/>
      <c r="EW138" s="117"/>
      <c r="EX138" s="117"/>
      <c r="EY138" s="117"/>
      <c r="EZ138" s="117"/>
      <c r="FA138" s="117"/>
      <c r="FB138" s="117"/>
      <c r="FC138" s="117"/>
      <c r="FD138" s="117"/>
      <c r="FE138" s="117"/>
      <c r="FF138" s="117"/>
      <c r="FG138" s="117"/>
      <c r="FH138" s="117"/>
      <c r="FI138" s="117"/>
      <c r="FJ138" s="117"/>
      <c r="FK138" s="117"/>
      <c r="FL138" s="117"/>
      <c r="FM138" s="117"/>
      <c r="FN138" s="117"/>
      <c r="FO138" s="117"/>
      <c r="FP138" s="117"/>
      <c r="FQ138" s="117"/>
      <c r="FR138" s="117"/>
      <c r="FS138" s="117"/>
      <c r="FT138" s="117"/>
      <c r="FU138" s="117"/>
      <c r="FV138" s="117"/>
      <c r="FW138" s="117"/>
      <c r="FX138" s="117"/>
      <c r="FY138" s="117"/>
      <c r="FZ138" s="117"/>
      <c r="GA138" s="117"/>
      <c r="GB138" s="117"/>
      <c r="GC138" s="117"/>
      <c r="GD138" s="117"/>
      <c r="GE138" s="117"/>
      <c r="GF138" s="117"/>
      <c r="GG138" s="117"/>
      <c r="GH138" s="117"/>
      <c r="GI138" s="117"/>
      <c r="GJ138" s="117"/>
      <c r="GK138" s="117"/>
      <c r="GL138" s="117"/>
      <c r="GM138" s="117"/>
      <c r="GN138" s="117"/>
      <c r="GO138" s="117"/>
      <c r="GP138" s="117"/>
      <c r="GQ138" s="117"/>
      <c r="GR138" s="117"/>
      <c r="GS138" s="117"/>
      <c r="GT138" s="117"/>
      <c r="GU138" s="117"/>
      <c r="GV138" s="117"/>
      <c r="GW138" s="117"/>
      <c r="GX138" s="117"/>
      <c r="GY138" s="117"/>
      <c r="GZ138" s="117"/>
      <c r="HA138" s="117"/>
      <c r="HB138" s="117"/>
      <c r="HC138" s="117"/>
      <c r="HD138" s="117"/>
      <c r="HE138" s="117"/>
      <c r="HF138" s="117"/>
      <c r="HG138" s="117"/>
      <c r="HH138" s="117"/>
      <c r="HI138" s="117"/>
      <c r="HJ138" s="117"/>
      <c r="HK138" s="117"/>
      <c r="HL138" s="117"/>
      <c r="HM138" s="117"/>
      <c r="HN138" s="117"/>
      <c r="HO138" s="117"/>
      <c r="HP138" s="117"/>
      <c r="HQ138" s="117"/>
      <c r="HR138" s="117"/>
      <c r="HS138" s="117"/>
      <c r="HT138" s="117"/>
      <c r="HU138" s="117"/>
      <c r="HV138" s="117"/>
      <c r="HW138" s="117"/>
      <c r="HX138" s="117"/>
      <c r="HY138" s="117"/>
      <c r="HZ138" s="117"/>
      <c r="IA138" s="117"/>
      <c r="IB138" s="117"/>
      <c r="IC138" s="117"/>
      <c r="ID138" s="117"/>
      <c r="IE138" s="117"/>
      <c r="IF138" s="117"/>
    </row>
    <row r="139" spans="1:240" s="116" customFormat="1" ht="47.25">
      <c r="A139" s="43" t="s">
        <v>553</v>
      </c>
      <c r="B139" s="34" t="s">
        <v>558</v>
      </c>
      <c r="C139" s="37">
        <v>0</v>
      </c>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117"/>
      <c r="CK139" s="117"/>
      <c r="CL139" s="117"/>
      <c r="CM139" s="117"/>
      <c r="CN139" s="117"/>
      <c r="CO139" s="117"/>
      <c r="CP139" s="117"/>
      <c r="CQ139" s="117"/>
      <c r="CR139" s="117"/>
      <c r="CS139" s="117"/>
      <c r="CT139" s="117"/>
      <c r="CU139" s="117"/>
      <c r="CV139" s="117"/>
      <c r="CW139" s="117"/>
      <c r="CX139" s="117"/>
      <c r="CY139" s="117"/>
      <c r="CZ139" s="117"/>
      <c r="DA139" s="117"/>
      <c r="DB139" s="117"/>
      <c r="DC139" s="117"/>
      <c r="DD139" s="117"/>
      <c r="DE139" s="117"/>
      <c r="DF139" s="117"/>
      <c r="DG139" s="117"/>
      <c r="DH139" s="117"/>
      <c r="DI139" s="117"/>
      <c r="DJ139" s="117"/>
      <c r="DK139" s="117"/>
      <c r="DL139" s="117"/>
      <c r="DM139" s="117"/>
      <c r="DN139" s="117"/>
      <c r="DO139" s="117"/>
      <c r="DP139" s="117"/>
      <c r="DQ139" s="117"/>
      <c r="DR139" s="117"/>
      <c r="DS139" s="117"/>
      <c r="DT139" s="117"/>
      <c r="DU139" s="117"/>
      <c r="DV139" s="117"/>
      <c r="DW139" s="117"/>
      <c r="DX139" s="117"/>
      <c r="DY139" s="117"/>
      <c r="DZ139" s="117"/>
      <c r="EA139" s="117"/>
      <c r="EB139" s="117"/>
      <c r="EC139" s="117"/>
      <c r="ED139" s="117"/>
      <c r="EE139" s="117"/>
      <c r="EF139" s="117"/>
      <c r="EG139" s="117"/>
      <c r="EH139" s="117"/>
      <c r="EI139" s="117"/>
      <c r="EJ139" s="117"/>
      <c r="EK139" s="117"/>
      <c r="EL139" s="117"/>
      <c r="EM139" s="117"/>
      <c r="EN139" s="117"/>
      <c r="EO139" s="117"/>
      <c r="EP139" s="117"/>
      <c r="EQ139" s="117"/>
      <c r="ER139" s="117"/>
      <c r="ES139" s="117"/>
      <c r="ET139" s="117"/>
      <c r="EU139" s="117"/>
      <c r="EV139" s="117"/>
      <c r="EW139" s="117"/>
      <c r="EX139" s="117"/>
      <c r="EY139" s="117"/>
      <c r="EZ139" s="117"/>
      <c r="FA139" s="117"/>
      <c r="FB139" s="117"/>
      <c r="FC139" s="117"/>
      <c r="FD139" s="117"/>
      <c r="FE139" s="117"/>
      <c r="FF139" s="117"/>
      <c r="FG139" s="117"/>
      <c r="FH139" s="117"/>
      <c r="FI139" s="117"/>
      <c r="FJ139" s="117"/>
      <c r="FK139" s="117"/>
      <c r="FL139" s="117"/>
      <c r="FM139" s="117"/>
      <c r="FN139" s="117"/>
      <c r="FO139" s="117"/>
      <c r="FP139" s="117"/>
      <c r="FQ139" s="117"/>
      <c r="FR139" s="117"/>
      <c r="FS139" s="117"/>
      <c r="FT139" s="117"/>
      <c r="FU139" s="117"/>
      <c r="FV139" s="117"/>
      <c r="FW139" s="117"/>
      <c r="FX139" s="117"/>
      <c r="FY139" s="117"/>
      <c r="FZ139" s="117"/>
      <c r="GA139" s="117"/>
      <c r="GB139" s="117"/>
      <c r="GC139" s="117"/>
      <c r="GD139" s="117"/>
      <c r="GE139" s="117"/>
      <c r="GF139" s="117"/>
      <c r="GG139" s="117"/>
      <c r="GH139" s="117"/>
      <c r="GI139" s="117"/>
      <c r="GJ139" s="117"/>
      <c r="GK139" s="117"/>
      <c r="GL139" s="117"/>
      <c r="GM139" s="117"/>
      <c r="GN139" s="117"/>
      <c r="GO139" s="117"/>
      <c r="GP139" s="117"/>
      <c r="GQ139" s="117"/>
      <c r="GR139" s="117"/>
      <c r="GS139" s="117"/>
      <c r="GT139" s="117"/>
      <c r="GU139" s="117"/>
      <c r="GV139" s="117"/>
      <c r="GW139" s="117"/>
      <c r="GX139" s="117"/>
      <c r="GY139" s="117"/>
      <c r="GZ139" s="117"/>
      <c r="HA139" s="117"/>
      <c r="HB139" s="117"/>
      <c r="HC139" s="117"/>
      <c r="HD139" s="117"/>
      <c r="HE139" s="117"/>
      <c r="HF139" s="117"/>
      <c r="HG139" s="117"/>
      <c r="HH139" s="117"/>
      <c r="HI139" s="117"/>
      <c r="HJ139" s="117"/>
      <c r="HK139" s="117"/>
      <c r="HL139" s="117"/>
      <c r="HM139" s="117"/>
      <c r="HN139" s="117"/>
      <c r="HO139" s="117"/>
      <c r="HP139" s="117"/>
      <c r="HQ139" s="117"/>
      <c r="HR139" s="117"/>
      <c r="HS139" s="117"/>
      <c r="HT139" s="117"/>
      <c r="HU139" s="117"/>
      <c r="HV139" s="117"/>
      <c r="HW139" s="117"/>
      <c r="HX139" s="117"/>
      <c r="HY139" s="117"/>
      <c r="HZ139" s="117"/>
      <c r="IA139" s="117"/>
      <c r="IB139" s="117"/>
      <c r="IC139" s="117"/>
      <c r="ID139" s="117"/>
      <c r="IE139" s="117"/>
      <c r="IF139" s="117"/>
    </row>
    <row r="140" spans="1:240" s="116" customFormat="1" ht="63">
      <c r="A140" s="43" t="s">
        <v>553</v>
      </c>
      <c r="B140" s="36" t="s">
        <v>559</v>
      </c>
      <c r="C140" s="37">
        <v>880.4</v>
      </c>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c r="BK140" s="117"/>
      <c r="BL140" s="117"/>
      <c r="BM140" s="117"/>
      <c r="BN140" s="117"/>
      <c r="BO140" s="117"/>
      <c r="BP140" s="117"/>
      <c r="BQ140" s="117"/>
      <c r="BR140" s="117"/>
      <c r="BS140" s="117"/>
      <c r="BT140" s="117"/>
      <c r="BU140" s="117"/>
      <c r="BV140" s="117"/>
      <c r="BW140" s="117"/>
      <c r="BX140" s="117"/>
      <c r="BY140" s="117"/>
      <c r="BZ140" s="117"/>
      <c r="CA140" s="117"/>
      <c r="CB140" s="117"/>
      <c r="CC140" s="117"/>
      <c r="CD140" s="117"/>
      <c r="CE140" s="117"/>
      <c r="CF140" s="117"/>
      <c r="CG140" s="117"/>
      <c r="CH140" s="117"/>
      <c r="CI140" s="117"/>
      <c r="CJ140" s="117"/>
      <c r="CK140" s="117"/>
      <c r="CL140" s="117"/>
      <c r="CM140" s="117"/>
      <c r="CN140" s="117"/>
      <c r="CO140" s="117"/>
      <c r="CP140" s="117"/>
      <c r="CQ140" s="117"/>
      <c r="CR140" s="117"/>
      <c r="CS140" s="117"/>
      <c r="CT140" s="117"/>
      <c r="CU140" s="117"/>
      <c r="CV140" s="117"/>
      <c r="CW140" s="117"/>
      <c r="CX140" s="117"/>
      <c r="CY140" s="117"/>
      <c r="CZ140" s="117"/>
      <c r="DA140" s="117"/>
      <c r="DB140" s="117"/>
      <c r="DC140" s="117"/>
      <c r="DD140" s="117"/>
      <c r="DE140" s="117"/>
      <c r="DF140" s="117"/>
      <c r="DG140" s="117"/>
      <c r="DH140" s="117"/>
      <c r="DI140" s="117"/>
      <c r="DJ140" s="117"/>
      <c r="DK140" s="117"/>
      <c r="DL140" s="117"/>
      <c r="DM140" s="117"/>
      <c r="DN140" s="117"/>
      <c r="DO140" s="117"/>
      <c r="DP140" s="117"/>
      <c r="DQ140" s="117"/>
      <c r="DR140" s="117"/>
      <c r="DS140" s="117"/>
      <c r="DT140" s="117"/>
      <c r="DU140" s="117"/>
      <c r="DV140" s="117"/>
      <c r="DW140" s="117"/>
      <c r="DX140" s="117"/>
      <c r="DY140" s="117"/>
      <c r="DZ140" s="117"/>
      <c r="EA140" s="117"/>
      <c r="EB140" s="117"/>
      <c r="EC140" s="117"/>
      <c r="ED140" s="117"/>
      <c r="EE140" s="117"/>
      <c r="EF140" s="117"/>
      <c r="EG140" s="117"/>
      <c r="EH140" s="117"/>
      <c r="EI140" s="117"/>
      <c r="EJ140" s="117"/>
      <c r="EK140" s="117"/>
      <c r="EL140" s="117"/>
      <c r="EM140" s="117"/>
      <c r="EN140" s="117"/>
      <c r="EO140" s="117"/>
      <c r="EP140" s="117"/>
      <c r="EQ140" s="117"/>
      <c r="ER140" s="117"/>
      <c r="ES140" s="117"/>
      <c r="ET140" s="117"/>
      <c r="EU140" s="117"/>
      <c r="EV140" s="117"/>
      <c r="EW140" s="117"/>
      <c r="EX140" s="117"/>
      <c r="EY140" s="117"/>
      <c r="EZ140" s="117"/>
      <c r="FA140" s="117"/>
      <c r="FB140" s="117"/>
      <c r="FC140" s="117"/>
      <c r="FD140" s="117"/>
      <c r="FE140" s="117"/>
      <c r="FF140" s="117"/>
      <c r="FG140" s="117"/>
      <c r="FH140" s="117"/>
      <c r="FI140" s="117"/>
      <c r="FJ140" s="117"/>
      <c r="FK140" s="117"/>
      <c r="FL140" s="117"/>
      <c r="FM140" s="117"/>
      <c r="FN140" s="117"/>
      <c r="FO140" s="117"/>
      <c r="FP140" s="117"/>
      <c r="FQ140" s="117"/>
      <c r="FR140" s="117"/>
      <c r="FS140" s="117"/>
      <c r="FT140" s="117"/>
      <c r="FU140" s="117"/>
      <c r="FV140" s="117"/>
      <c r="FW140" s="117"/>
      <c r="FX140" s="117"/>
      <c r="FY140" s="117"/>
      <c r="FZ140" s="117"/>
      <c r="GA140" s="117"/>
      <c r="GB140" s="117"/>
      <c r="GC140" s="117"/>
      <c r="GD140" s="117"/>
      <c r="GE140" s="117"/>
      <c r="GF140" s="117"/>
      <c r="GG140" s="117"/>
      <c r="GH140" s="117"/>
      <c r="GI140" s="117"/>
      <c r="GJ140" s="117"/>
      <c r="GK140" s="117"/>
      <c r="GL140" s="117"/>
      <c r="GM140" s="117"/>
      <c r="GN140" s="117"/>
      <c r="GO140" s="117"/>
      <c r="GP140" s="117"/>
      <c r="GQ140" s="117"/>
      <c r="GR140" s="117"/>
      <c r="GS140" s="117"/>
      <c r="GT140" s="117"/>
      <c r="GU140" s="117"/>
      <c r="GV140" s="117"/>
      <c r="GW140" s="117"/>
      <c r="GX140" s="117"/>
      <c r="GY140" s="117"/>
      <c r="GZ140" s="117"/>
      <c r="HA140" s="117"/>
      <c r="HB140" s="117"/>
      <c r="HC140" s="117"/>
      <c r="HD140" s="117"/>
      <c r="HE140" s="117"/>
      <c r="HF140" s="117"/>
      <c r="HG140" s="117"/>
      <c r="HH140" s="117"/>
      <c r="HI140" s="117"/>
      <c r="HJ140" s="117"/>
      <c r="HK140" s="117"/>
      <c r="HL140" s="117"/>
      <c r="HM140" s="117"/>
      <c r="HN140" s="117"/>
      <c r="HO140" s="117"/>
      <c r="HP140" s="117"/>
      <c r="HQ140" s="117"/>
      <c r="HR140" s="117"/>
      <c r="HS140" s="117"/>
      <c r="HT140" s="117"/>
      <c r="HU140" s="117"/>
      <c r="HV140" s="117"/>
      <c r="HW140" s="117"/>
      <c r="HX140" s="117"/>
      <c r="HY140" s="117"/>
      <c r="HZ140" s="117"/>
      <c r="IA140" s="117"/>
      <c r="IB140" s="117"/>
      <c r="IC140" s="117"/>
      <c r="ID140" s="117"/>
      <c r="IE140" s="117"/>
      <c r="IF140" s="117"/>
    </row>
    <row r="141" spans="1:240" s="116" customFormat="1" ht="31.5">
      <c r="A141" s="62" t="s">
        <v>560</v>
      </c>
      <c r="B141" s="36" t="s">
        <v>561</v>
      </c>
      <c r="C141" s="37">
        <v>19861.5</v>
      </c>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c r="BK141" s="117"/>
      <c r="BL141" s="117"/>
      <c r="BM141" s="117"/>
      <c r="BN141" s="117"/>
      <c r="BO141" s="117"/>
      <c r="BP141" s="117"/>
      <c r="BQ141" s="117"/>
      <c r="BR141" s="117"/>
      <c r="BS141" s="117"/>
      <c r="BT141" s="117"/>
      <c r="BU141" s="117"/>
      <c r="BV141" s="117"/>
      <c r="BW141" s="117"/>
      <c r="BX141" s="117"/>
      <c r="BY141" s="117"/>
      <c r="BZ141" s="117"/>
      <c r="CA141" s="117"/>
      <c r="CB141" s="117"/>
      <c r="CC141" s="117"/>
      <c r="CD141" s="117"/>
      <c r="CE141" s="117"/>
      <c r="CF141" s="117"/>
      <c r="CG141" s="117"/>
      <c r="CH141" s="117"/>
      <c r="CI141" s="117"/>
      <c r="CJ141" s="117"/>
      <c r="CK141" s="117"/>
      <c r="CL141" s="117"/>
      <c r="CM141" s="117"/>
      <c r="CN141" s="117"/>
      <c r="CO141" s="117"/>
      <c r="CP141" s="117"/>
      <c r="CQ141" s="117"/>
      <c r="CR141" s="117"/>
      <c r="CS141" s="117"/>
      <c r="CT141" s="117"/>
      <c r="CU141" s="117"/>
      <c r="CV141" s="117"/>
      <c r="CW141" s="117"/>
      <c r="CX141" s="117"/>
      <c r="CY141" s="117"/>
      <c r="CZ141" s="117"/>
      <c r="DA141" s="117"/>
      <c r="DB141" s="117"/>
      <c r="DC141" s="117"/>
      <c r="DD141" s="117"/>
      <c r="DE141" s="117"/>
      <c r="DF141" s="117"/>
      <c r="DG141" s="117"/>
      <c r="DH141" s="117"/>
      <c r="DI141" s="117"/>
      <c r="DJ141" s="117"/>
      <c r="DK141" s="117"/>
      <c r="DL141" s="117"/>
      <c r="DM141" s="117"/>
      <c r="DN141" s="117"/>
      <c r="DO141" s="117"/>
      <c r="DP141" s="117"/>
      <c r="DQ141" s="117"/>
      <c r="DR141" s="117"/>
      <c r="DS141" s="117"/>
      <c r="DT141" s="117"/>
      <c r="DU141" s="117"/>
      <c r="DV141" s="117"/>
      <c r="DW141" s="117"/>
      <c r="DX141" s="117"/>
      <c r="DY141" s="117"/>
      <c r="DZ141" s="117"/>
      <c r="EA141" s="117"/>
      <c r="EB141" s="117"/>
      <c r="EC141" s="117"/>
      <c r="ED141" s="117"/>
      <c r="EE141" s="117"/>
      <c r="EF141" s="117"/>
      <c r="EG141" s="117"/>
      <c r="EH141" s="117"/>
      <c r="EI141" s="117"/>
      <c r="EJ141" s="117"/>
      <c r="EK141" s="117"/>
      <c r="EL141" s="117"/>
      <c r="EM141" s="117"/>
      <c r="EN141" s="117"/>
      <c r="EO141" s="117"/>
      <c r="EP141" s="117"/>
      <c r="EQ141" s="117"/>
      <c r="ER141" s="117"/>
      <c r="ES141" s="117"/>
      <c r="ET141" s="117"/>
      <c r="EU141" s="117"/>
      <c r="EV141" s="117"/>
      <c r="EW141" s="117"/>
      <c r="EX141" s="117"/>
      <c r="EY141" s="117"/>
      <c r="EZ141" s="117"/>
      <c r="FA141" s="117"/>
      <c r="FB141" s="117"/>
      <c r="FC141" s="117"/>
      <c r="FD141" s="117"/>
      <c r="FE141" s="117"/>
      <c r="FF141" s="117"/>
      <c r="FG141" s="117"/>
      <c r="FH141" s="117"/>
      <c r="FI141" s="117"/>
      <c r="FJ141" s="117"/>
      <c r="FK141" s="117"/>
      <c r="FL141" s="117"/>
      <c r="FM141" s="117"/>
      <c r="FN141" s="117"/>
      <c r="FO141" s="117"/>
      <c r="FP141" s="117"/>
      <c r="FQ141" s="117"/>
      <c r="FR141" s="117"/>
      <c r="FS141" s="117"/>
      <c r="FT141" s="117"/>
      <c r="FU141" s="117"/>
      <c r="FV141" s="117"/>
      <c r="FW141" s="117"/>
      <c r="FX141" s="117"/>
      <c r="FY141" s="117"/>
      <c r="FZ141" s="117"/>
      <c r="GA141" s="117"/>
      <c r="GB141" s="117"/>
      <c r="GC141" s="117"/>
      <c r="GD141" s="117"/>
      <c r="GE141" s="117"/>
      <c r="GF141" s="117"/>
      <c r="GG141" s="117"/>
      <c r="GH141" s="117"/>
      <c r="GI141" s="117"/>
      <c r="GJ141" s="117"/>
      <c r="GK141" s="117"/>
      <c r="GL141" s="117"/>
      <c r="GM141" s="117"/>
      <c r="GN141" s="117"/>
      <c r="GO141" s="117"/>
      <c r="GP141" s="117"/>
      <c r="GQ141" s="117"/>
      <c r="GR141" s="117"/>
      <c r="GS141" s="117"/>
      <c r="GT141" s="117"/>
      <c r="GU141" s="117"/>
      <c r="GV141" s="117"/>
      <c r="GW141" s="117"/>
      <c r="GX141" s="117"/>
      <c r="GY141" s="117"/>
      <c r="GZ141" s="117"/>
      <c r="HA141" s="117"/>
      <c r="HB141" s="117"/>
      <c r="HC141" s="117"/>
      <c r="HD141" s="117"/>
      <c r="HE141" s="117"/>
      <c r="HF141" s="117"/>
      <c r="HG141" s="117"/>
      <c r="HH141" s="117"/>
      <c r="HI141" s="117"/>
      <c r="HJ141" s="117"/>
      <c r="HK141" s="117"/>
      <c r="HL141" s="117"/>
      <c r="HM141" s="117"/>
      <c r="HN141" s="117"/>
      <c r="HO141" s="117"/>
      <c r="HP141" s="117"/>
      <c r="HQ141" s="117"/>
      <c r="HR141" s="117"/>
      <c r="HS141" s="117"/>
      <c r="HT141" s="117"/>
      <c r="HU141" s="117"/>
      <c r="HV141" s="117"/>
      <c r="HW141" s="117"/>
      <c r="HX141" s="117"/>
      <c r="HY141" s="117"/>
      <c r="HZ141" s="117"/>
      <c r="IA141" s="117"/>
      <c r="IB141" s="117"/>
      <c r="IC141" s="117"/>
      <c r="ID141" s="117"/>
      <c r="IE141" s="117"/>
      <c r="IF141" s="117"/>
    </row>
    <row r="142" spans="1:240" s="127" customFormat="1" ht="63">
      <c r="A142" s="62" t="s">
        <v>560</v>
      </c>
      <c r="B142" s="36" t="s">
        <v>562</v>
      </c>
      <c r="C142" s="37">
        <v>503.4</v>
      </c>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7"/>
      <c r="BB142" s="117"/>
      <c r="BC142" s="117"/>
      <c r="BD142" s="117"/>
      <c r="BE142" s="117"/>
      <c r="BF142" s="117"/>
      <c r="BG142" s="117"/>
      <c r="BH142" s="117"/>
      <c r="BI142" s="117"/>
      <c r="BJ142" s="117"/>
      <c r="BK142" s="117"/>
      <c r="BL142" s="117"/>
      <c r="BM142" s="117"/>
      <c r="BN142" s="117"/>
      <c r="BO142" s="117"/>
      <c r="BP142" s="117"/>
      <c r="BQ142" s="117"/>
      <c r="BR142" s="117"/>
      <c r="BS142" s="117"/>
      <c r="BT142" s="117"/>
      <c r="BU142" s="117"/>
      <c r="BV142" s="117"/>
      <c r="BW142" s="117"/>
      <c r="BX142" s="117"/>
      <c r="BY142" s="117"/>
      <c r="BZ142" s="117"/>
      <c r="CA142" s="117"/>
      <c r="CB142" s="117"/>
      <c r="CC142" s="117"/>
      <c r="CD142" s="117"/>
      <c r="CE142" s="117"/>
      <c r="CF142" s="117"/>
      <c r="CG142" s="117"/>
      <c r="CH142" s="117"/>
      <c r="CI142" s="117"/>
      <c r="CJ142" s="117"/>
      <c r="CK142" s="117"/>
      <c r="CL142" s="117"/>
      <c r="CM142" s="117"/>
      <c r="CN142" s="117"/>
      <c r="CO142" s="117"/>
      <c r="CP142" s="117"/>
      <c r="CQ142" s="117"/>
      <c r="CR142" s="117"/>
      <c r="CS142" s="117"/>
      <c r="CT142" s="117"/>
      <c r="CU142" s="117"/>
      <c r="CV142" s="117"/>
      <c r="CW142" s="117"/>
      <c r="CX142" s="117"/>
      <c r="CY142" s="117"/>
      <c r="CZ142" s="117"/>
      <c r="DA142" s="117"/>
      <c r="DB142" s="117"/>
      <c r="DC142" s="117"/>
      <c r="DD142" s="117"/>
      <c r="DE142" s="117"/>
      <c r="DF142" s="117"/>
      <c r="DG142" s="117"/>
      <c r="DH142" s="117"/>
      <c r="DI142" s="117"/>
      <c r="DJ142" s="117"/>
      <c r="DK142" s="117"/>
      <c r="DL142" s="117"/>
      <c r="DM142" s="117"/>
      <c r="DN142" s="117"/>
      <c r="DO142" s="117"/>
      <c r="DP142" s="117"/>
      <c r="DQ142" s="117"/>
      <c r="DR142" s="117"/>
      <c r="DS142" s="117"/>
      <c r="DT142" s="117"/>
      <c r="DU142" s="117"/>
      <c r="DV142" s="117"/>
      <c r="DW142" s="117"/>
      <c r="DX142" s="117"/>
      <c r="DY142" s="117"/>
      <c r="DZ142" s="117"/>
      <c r="EA142" s="117"/>
      <c r="EB142" s="117"/>
      <c r="EC142" s="117"/>
      <c r="ED142" s="117"/>
      <c r="EE142" s="117"/>
      <c r="EF142" s="117"/>
      <c r="EG142" s="117"/>
      <c r="EH142" s="117"/>
      <c r="EI142" s="117"/>
      <c r="EJ142" s="117"/>
      <c r="EK142" s="117"/>
      <c r="EL142" s="117"/>
      <c r="EM142" s="117"/>
      <c r="EN142" s="117"/>
      <c r="EO142" s="117"/>
      <c r="EP142" s="117"/>
      <c r="EQ142" s="117"/>
      <c r="ER142" s="117"/>
      <c r="ES142" s="117"/>
      <c r="ET142" s="117"/>
      <c r="EU142" s="117"/>
      <c r="EV142" s="117"/>
      <c r="EW142" s="117"/>
      <c r="EX142" s="117"/>
      <c r="EY142" s="117"/>
      <c r="EZ142" s="117"/>
      <c r="FA142" s="117"/>
      <c r="FB142" s="117"/>
      <c r="FC142" s="117"/>
      <c r="FD142" s="117"/>
      <c r="FE142" s="117"/>
      <c r="FF142" s="117"/>
      <c r="FG142" s="117"/>
      <c r="FH142" s="117"/>
      <c r="FI142" s="117"/>
      <c r="FJ142" s="117"/>
      <c r="FK142" s="117"/>
      <c r="FL142" s="117"/>
      <c r="FM142" s="117"/>
      <c r="FN142" s="117"/>
      <c r="FO142" s="117"/>
      <c r="FP142" s="117"/>
      <c r="FQ142" s="117"/>
      <c r="FR142" s="117"/>
      <c r="FS142" s="117"/>
      <c r="FT142" s="117"/>
      <c r="FU142" s="117"/>
      <c r="FV142" s="117"/>
      <c r="FW142" s="117"/>
      <c r="FX142" s="117"/>
      <c r="FY142" s="117"/>
      <c r="FZ142" s="117"/>
      <c r="GA142" s="117"/>
      <c r="GB142" s="117"/>
      <c r="GC142" s="117"/>
      <c r="GD142" s="117"/>
      <c r="GE142" s="117"/>
      <c r="GF142" s="117"/>
      <c r="GG142" s="117"/>
      <c r="GH142" s="117"/>
      <c r="GI142" s="117"/>
      <c r="GJ142" s="117"/>
      <c r="GK142" s="117"/>
      <c r="GL142" s="117"/>
      <c r="GM142" s="117"/>
      <c r="GN142" s="117"/>
      <c r="GO142" s="117"/>
      <c r="GP142" s="117"/>
      <c r="GQ142" s="117"/>
      <c r="GR142" s="117"/>
      <c r="GS142" s="117"/>
      <c r="GT142" s="117"/>
      <c r="GU142" s="117"/>
      <c r="GV142" s="117"/>
      <c r="GW142" s="117"/>
      <c r="GX142" s="117"/>
      <c r="GY142" s="117"/>
      <c r="GZ142" s="117"/>
      <c r="HA142" s="117"/>
      <c r="HB142" s="117"/>
      <c r="HC142" s="117"/>
      <c r="HD142" s="117"/>
      <c r="HE142" s="117"/>
      <c r="HF142" s="117"/>
      <c r="HG142" s="117"/>
      <c r="HH142" s="117"/>
      <c r="HI142" s="117"/>
      <c r="HJ142" s="117"/>
      <c r="HK142" s="117"/>
      <c r="HL142" s="117"/>
      <c r="HM142" s="117"/>
      <c r="HN142" s="117"/>
      <c r="HO142" s="117"/>
      <c r="HP142" s="117"/>
      <c r="HQ142" s="117"/>
      <c r="HR142" s="117"/>
      <c r="HS142" s="117"/>
      <c r="HT142" s="117"/>
      <c r="HU142" s="117"/>
      <c r="HV142" s="117"/>
      <c r="HW142" s="117"/>
      <c r="HX142" s="117"/>
      <c r="HY142" s="117"/>
      <c r="HZ142" s="117"/>
      <c r="IA142" s="117"/>
      <c r="IB142" s="117"/>
      <c r="IC142" s="117"/>
      <c r="ID142" s="117"/>
      <c r="IE142" s="117"/>
      <c r="IF142" s="117"/>
    </row>
    <row r="143" spans="1:240" s="116" customFormat="1" ht="63">
      <c r="A143" s="62" t="s">
        <v>560</v>
      </c>
      <c r="B143" s="36" t="s">
        <v>563</v>
      </c>
      <c r="C143" s="37">
        <v>2832.7</v>
      </c>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7"/>
      <c r="AN143" s="117"/>
      <c r="AO143" s="117"/>
      <c r="AP143" s="117"/>
      <c r="AQ143" s="117"/>
      <c r="AR143" s="117"/>
      <c r="AS143" s="117"/>
      <c r="AT143" s="117"/>
      <c r="AU143" s="117"/>
      <c r="AV143" s="117"/>
      <c r="AW143" s="117"/>
      <c r="AX143" s="117"/>
      <c r="AY143" s="117"/>
      <c r="AZ143" s="117"/>
      <c r="BA143" s="117"/>
      <c r="BB143" s="117"/>
      <c r="BC143" s="117"/>
      <c r="BD143" s="117"/>
      <c r="BE143" s="117"/>
      <c r="BF143" s="117"/>
      <c r="BG143" s="117"/>
      <c r="BH143" s="117"/>
      <c r="BI143" s="117"/>
      <c r="BJ143" s="117"/>
      <c r="BK143" s="117"/>
      <c r="BL143" s="117"/>
      <c r="BM143" s="117"/>
      <c r="BN143" s="117"/>
      <c r="BO143" s="117"/>
      <c r="BP143" s="117"/>
      <c r="BQ143" s="117"/>
      <c r="BR143" s="117"/>
      <c r="BS143" s="117"/>
      <c r="BT143" s="117"/>
      <c r="BU143" s="117"/>
      <c r="BV143" s="117"/>
      <c r="BW143" s="117"/>
      <c r="BX143" s="117"/>
      <c r="BY143" s="117"/>
      <c r="BZ143" s="117"/>
      <c r="CA143" s="117"/>
      <c r="CB143" s="117"/>
      <c r="CC143" s="117"/>
      <c r="CD143" s="117"/>
      <c r="CE143" s="117"/>
      <c r="CF143" s="117"/>
      <c r="CG143" s="117"/>
      <c r="CH143" s="117"/>
      <c r="CI143" s="117"/>
      <c r="CJ143" s="117"/>
      <c r="CK143" s="117"/>
      <c r="CL143" s="117"/>
      <c r="CM143" s="117"/>
      <c r="CN143" s="117"/>
      <c r="CO143" s="117"/>
      <c r="CP143" s="117"/>
      <c r="CQ143" s="117"/>
      <c r="CR143" s="117"/>
      <c r="CS143" s="117"/>
      <c r="CT143" s="117"/>
      <c r="CU143" s="117"/>
      <c r="CV143" s="117"/>
      <c r="CW143" s="117"/>
      <c r="CX143" s="117"/>
      <c r="CY143" s="117"/>
      <c r="CZ143" s="117"/>
      <c r="DA143" s="117"/>
      <c r="DB143" s="117"/>
      <c r="DC143" s="117"/>
      <c r="DD143" s="117"/>
      <c r="DE143" s="117"/>
      <c r="DF143" s="117"/>
      <c r="DG143" s="117"/>
      <c r="DH143" s="117"/>
      <c r="DI143" s="117"/>
      <c r="DJ143" s="117"/>
      <c r="DK143" s="117"/>
      <c r="DL143" s="117"/>
      <c r="DM143" s="117"/>
      <c r="DN143" s="117"/>
      <c r="DO143" s="117"/>
      <c r="DP143" s="117"/>
      <c r="DQ143" s="117"/>
      <c r="DR143" s="117"/>
      <c r="DS143" s="117"/>
      <c r="DT143" s="117"/>
      <c r="DU143" s="117"/>
      <c r="DV143" s="117"/>
      <c r="DW143" s="117"/>
      <c r="DX143" s="117"/>
      <c r="DY143" s="117"/>
      <c r="DZ143" s="117"/>
      <c r="EA143" s="117"/>
      <c r="EB143" s="117"/>
      <c r="EC143" s="117"/>
      <c r="ED143" s="117"/>
      <c r="EE143" s="117"/>
      <c r="EF143" s="117"/>
      <c r="EG143" s="117"/>
      <c r="EH143" s="117"/>
      <c r="EI143" s="117"/>
      <c r="EJ143" s="117"/>
      <c r="EK143" s="117"/>
      <c r="EL143" s="117"/>
      <c r="EM143" s="117"/>
      <c r="EN143" s="117"/>
      <c r="EO143" s="117"/>
      <c r="EP143" s="117"/>
      <c r="EQ143" s="117"/>
      <c r="ER143" s="117"/>
      <c r="ES143" s="117"/>
      <c r="ET143" s="117"/>
      <c r="EU143" s="117"/>
      <c r="EV143" s="117"/>
      <c r="EW143" s="117"/>
      <c r="EX143" s="117"/>
      <c r="EY143" s="117"/>
      <c r="EZ143" s="117"/>
      <c r="FA143" s="117"/>
      <c r="FB143" s="117"/>
      <c r="FC143" s="117"/>
      <c r="FD143" s="117"/>
      <c r="FE143" s="117"/>
      <c r="FF143" s="117"/>
      <c r="FG143" s="117"/>
      <c r="FH143" s="117"/>
      <c r="FI143" s="117"/>
      <c r="FJ143" s="117"/>
      <c r="FK143" s="117"/>
      <c r="FL143" s="117"/>
      <c r="FM143" s="117"/>
      <c r="FN143" s="117"/>
      <c r="FO143" s="117"/>
      <c r="FP143" s="117"/>
      <c r="FQ143" s="117"/>
      <c r="FR143" s="117"/>
      <c r="FS143" s="117"/>
      <c r="FT143" s="117"/>
      <c r="FU143" s="117"/>
      <c r="FV143" s="117"/>
      <c r="FW143" s="117"/>
      <c r="FX143" s="117"/>
      <c r="FY143" s="117"/>
      <c r="FZ143" s="117"/>
      <c r="GA143" s="117"/>
      <c r="GB143" s="117"/>
      <c r="GC143" s="117"/>
      <c r="GD143" s="117"/>
      <c r="GE143" s="117"/>
      <c r="GF143" s="117"/>
      <c r="GG143" s="117"/>
      <c r="GH143" s="117"/>
      <c r="GI143" s="117"/>
      <c r="GJ143" s="117"/>
      <c r="GK143" s="117"/>
      <c r="GL143" s="117"/>
      <c r="GM143" s="117"/>
      <c r="GN143" s="117"/>
      <c r="GO143" s="117"/>
      <c r="GP143" s="117"/>
      <c r="GQ143" s="117"/>
      <c r="GR143" s="117"/>
      <c r="GS143" s="117"/>
      <c r="GT143" s="117"/>
      <c r="GU143" s="117"/>
      <c r="GV143" s="117"/>
      <c r="GW143" s="117"/>
      <c r="GX143" s="117"/>
      <c r="GY143" s="117"/>
      <c r="GZ143" s="117"/>
      <c r="HA143" s="117"/>
      <c r="HB143" s="117"/>
      <c r="HC143" s="117"/>
      <c r="HD143" s="117"/>
      <c r="HE143" s="117"/>
      <c r="HF143" s="117"/>
      <c r="HG143" s="117"/>
      <c r="HH143" s="117"/>
      <c r="HI143" s="117"/>
      <c r="HJ143" s="117"/>
      <c r="HK143" s="117"/>
      <c r="HL143" s="117"/>
      <c r="HM143" s="117"/>
      <c r="HN143" s="117"/>
      <c r="HO143" s="117"/>
      <c r="HP143" s="117"/>
      <c r="HQ143" s="117"/>
      <c r="HR143" s="117"/>
      <c r="HS143" s="117"/>
      <c r="HT143" s="117"/>
      <c r="HU143" s="117"/>
      <c r="HV143" s="117"/>
      <c r="HW143" s="117"/>
      <c r="HX143" s="117"/>
      <c r="HY143" s="117"/>
      <c r="HZ143" s="117"/>
      <c r="IA143" s="117"/>
      <c r="IB143" s="117"/>
      <c r="IC143" s="117"/>
      <c r="ID143" s="117"/>
      <c r="IE143" s="117"/>
      <c r="IF143" s="117"/>
    </row>
    <row r="144" spans="1:240" s="116" customFormat="1" ht="94.5">
      <c r="A144" s="62" t="s">
        <v>560</v>
      </c>
      <c r="B144" s="36" t="s">
        <v>564</v>
      </c>
      <c r="C144" s="37">
        <v>7294.7</v>
      </c>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c r="AI144" s="117"/>
      <c r="AJ144" s="117"/>
      <c r="AK144" s="117"/>
      <c r="AL144" s="117"/>
      <c r="AM144" s="117"/>
      <c r="AN144" s="117"/>
      <c r="AO144" s="117"/>
      <c r="AP144" s="117"/>
      <c r="AQ144" s="117"/>
      <c r="AR144" s="117"/>
      <c r="AS144" s="117"/>
      <c r="AT144" s="117"/>
      <c r="AU144" s="117"/>
      <c r="AV144" s="117"/>
      <c r="AW144" s="117"/>
      <c r="AX144" s="117"/>
      <c r="AY144" s="117"/>
      <c r="AZ144" s="117"/>
      <c r="BA144" s="117"/>
      <c r="BB144" s="117"/>
      <c r="BC144" s="117"/>
      <c r="BD144" s="117"/>
      <c r="BE144" s="117"/>
      <c r="BF144" s="117"/>
      <c r="BG144" s="117"/>
      <c r="BH144" s="117"/>
      <c r="BI144" s="117"/>
      <c r="BJ144" s="117"/>
      <c r="BK144" s="117"/>
      <c r="BL144" s="117"/>
      <c r="BM144" s="117"/>
      <c r="BN144" s="117"/>
      <c r="BO144" s="117"/>
      <c r="BP144" s="117"/>
      <c r="BQ144" s="117"/>
      <c r="BR144" s="117"/>
      <c r="BS144" s="117"/>
      <c r="BT144" s="117"/>
      <c r="BU144" s="117"/>
      <c r="BV144" s="117"/>
      <c r="BW144" s="117"/>
      <c r="BX144" s="117"/>
      <c r="BY144" s="117"/>
      <c r="BZ144" s="117"/>
      <c r="CA144" s="117"/>
      <c r="CB144" s="117"/>
      <c r="CC144" s="117"/>
      <c r="CD144" s="117"/>
      <c r="CE144" s="117"/>
      <c r="CF144" s="117"/>
      <c r="CG144" s="117"/>
      <c r="CH144" s="117"/>
      <c r="CI144" s="117"/>
      <c r="CJ144" s="117"/>
      <c r="CK144" s="117"/>
      <c r="CL144" s="117"/>
      <c r="CM144" s="117"/>
      <c r="CN144" s="117"/>
      <c r="CO144" s="117"/>
      <c r="CP144" s="117"/>
      <c r="CQ144" s="117"/>
      <c r="CR144" s="117"/>
      <c r="CS144" s="117"/>
      <c r="CT144" s="117"/>
      <c r="CU144" s="117"/>
      <c r="CV144" s="117"/>
      <c r="CW144" s="117"/>
      <c r="CX144" s="117"/>
      <c r="CY144" s="117"/>
      <c r="CZ144" s="117"/>
      <c r="DA144" s="117"/>
      <c r="DB144" s="117"/>
      <c r="DC144" s="117"/>
      <c r="DD144" s="117"/>
      <c r="DE144" s="117"/>
      <c r="DF144" s="117"/>
      <c r="DG144" s="117"/>
      <c r="DH144" s="117"/>
      <c r="DI144" s="117"/>
      <c r="DJ144" s="117"/>
      <c r="DK144" s="117"/>
      <c r="DL144" s="117"/>
      <c r="DM144" s="117"/>
      <c r="DN144" s="117"/>
      <c r="DO144" s="117"/>
      <c r="DP144" s="117"/>
      <c r="DQ144" s="117"/>
      <c r="DR144" s="117"/>
      <c r="DS144" s="117"/>
      <c r="DT144" s="117"/>
      <c r="DU144" s="117"/>
      <c r="DV144" s="117"/>
      <c r="DW144" s="117"/>
      <c r="DX144" s="117"/>
      <c r="DY144" s="117"/>
      <c r="DZ144" s="117"/>
      <c r="EA144" s="117"/>
      <c r="EB144" s="117"/>
      <c r="EC144" s="117"/>
      <c r="ED144" s="117"/>
      <c r="EE144" s="117"/>
      <c r="EF144" s="117"/>
      <c r="EG144" s="117"/>
      <c r="EH144" s="117"/>
      <c r="EI144" s="117"/>
      <c r="EJ144" s="117"/>
      <c r="EK144" s="117"/>
      <c r="EL144" s="117"/>
      <c r="EM144" s="117"/>
      <c r="EN144" s="117"/>
      <c r="EO144" s="117"/>
      <c r="EP144" s="117"/>
      <c r="EQ144" s="117"/>
      <c r="ER144" s="117"/>
      <c r="ES144" s="117"/>
      <c r="ET144" s="117"/>
      <c r="EU144" s="117"/>
      <c r="EV144" s="117"/>
      <c r="EW144" s="117"/>
      <c r="EX144" s="117"/>
      <c r="EY144" s="117"/>
      <c r="EZ144" s="117"/>
      <c r="FA144" s="117"/>
      <c r="FB144" s="117"/>
      <c r="FC144" s="117"/>
      <c r="FD144" s="117"/>
      <c r="FE144" s="117"/>
      <c r="FF144" s="117"/>
      <c r="FG144" s="117"/>
      <c r="FH144" s="117"/>
      <c r="FI144" s="117"/>
      <c r="FJ144" s="117"/>
      <c r="FK144" s="117"/>
      <c r="FL144" s="117"/>
      <c r="FM144" s="117"/>
      <c r="FN144" s="117"/>
      <c r="FO144" s="117"/>
      <c r="FP144" s="117"/>
      <c r="FQ144" s="117"/>
      <c r="FR144" s="117"/>
      <c r="FS144" s="117"/>
      <c r="FT144" s="117"/>
      <c r="FU144" s="117"/>
      <c r="FV144" s="117"/>
      <c r="FW144" s="117"/>
      <c r="FX144" s="117"/>
      <c r="FY144" s="117"/>
      <c r="FZ144" s="117"/>
      <c r="GA144" s="117"/>
      <c r="GB144" s="117"/>
      <c r="GC144" s="117"/>
      <c r="GD144" s="117"/>
      <c r="GE144" s="117"/>
      <c r="GF144" s="117"/>
      <c r="GG144" s="117"/>
      <c r="GH144" s="117"/>
      <c r="GI144" s="117"/>
      <c r="GJ144" s="117"/>
      <c r="GK144" s="117"/>
      <c r="GL144" s="117"/>
      <c r="GM144" s="117"/>
      <c r="GN144" s="117"/>
      <c r="GO144" s="117"/>
      <c r="GP144" s="117"/>
      <c r="GQ144" s="117"/>
      <c r="GR144" s="117"/>
      <c r="GS144" s="117"/>
      <c r="GT144" s="117"/>
      <c r="GU144" s="117"/>
      <c r="GV144" s="117"/>
      <c r="GW144" s="117"/>
      <c r="GX144" s="117"/>
      <c r="GY144" s="117"/>
      <c r="GZ144" s="117"/>
      <c r="HA144" s="117"/>
      <c r="HB144" s="117"/>
      <c r="HC144" s="117"/>
      <c r="HD144" s="117"/>
      <c r="HE144" s="117"/>
      <c r="HF144" s="117"/>
      <c r="HG144" s="117"/>
      <c r="HH144" s="117"/>
      <c r="HI144" s="117"/>
      <c r="HJ144" s="117"/>
      <c r="HK144" s="117"/>
      <c r="HL144" s="117"/>
      <c r="HM144" s="117"/>
      <c r="HN144" s="117"/>
      <c r="HO144" s="117"/>
      <c r="HP144" s="117"/>
      <c r="HQ144" s="117"/>
      <c r="HR144" s="117"/>
      <c r="HS144" s="117"/>
      <c r="HT144" s="117"/>
      <c r="HU144" s="117"/>
      <c r="HV144" s="117"/>
      <c r="HW144" s="117"/>
      <c r="HX144" s="117"/>
      <c r="HY144" s="117"/>
      <c r="HZ144" s="117"/>
      <c r="IA144" s="117"/>
      <c r="IB144" s="117"/>
      <c r="IC144" s="117"/>
      <c r="ID144" s="117"/>
      <c r="IE144" s="117"/>
      <c r="IF144" s="117"/>
    </row>
    <row r="145" spans="1:240" s="116" customFormat="1" ht="31.5">
      <c r="A145" s="62" t="s">
        <v>560</v>
      </c>
      <c r="B145" s="36" t="s">
        <v>565</v>
      </c>
      <c r="C145" s="37">
        <v>296.39999999999998</v>
      </c>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c r="BI145" s="117"/>
      <c r="BJ145" s="117"/>
      <c r="BK145" s="117"/>
      <c r="BL145" s="117"/>
      <c r="BM145" s="117"/>
      <c r="BN145" s="117"/>
      <c r="BO145" s="117"/>
      <c r="BP145" s="117"/>
      <c r="BQ145" s="117"/>
      <c r="BR145" s="117"/>
      <c r="BS145" s="117"/>
      <c r="BT145" s="117"/>
      <c r="BU145" s="117"/>
      <c r="BV145" s="117"/>
      <c r="BW145" s="117"/>
      <c r="BX145" s="117"/>
      <c r="BY145" s="117"/>
      <c r="BZ145" s="117"/>
      <c r="CA145" s="117"/>
      <c r="CB145" s="117"/>
      <c r="CC145" s="117"/>
      <c r="CD145" s="117"/>
      <c r="CE145" s="117"/>
      <c r="CF145" s="117"/>
      <c r="CG145" s="117"/>
      <c r="CH145" s="117"/>
      <c r="CI145" s="117"/>
      <c r="CJ145" s="117"/>
      <c r="CK145" s="117"/>
      <c r="CL145" s="117"/>
      <c r="CM145" s="117"/>
      <c r="CN145" s="117"/>
      <c r="CO145" s="117"/>
      <c r="CP145" s="117"/>
      <c r="CQ145" s="117"/>
      <c r="CR145" s="117"/>
      <c r="CS145" s="117"/>
      <c r="CT145" s="117"/>
      <c r="CU145" s="117"/>
      <c r="CV145" s="117"/>
      <c r="CW145" s="117"/>
      <c r="CX145" s="117"/>
      <c r="CY145" s="117"/>
      <c r="CZ145" s="117"/>
      <c r="DA145" s="117"/>
      <c r="DB145" s="117"/>
      <c r="DC145" s="117"/>
      <c r="DD145" s="117"/>
      <c r="DE145" s="117"/>
      <c r="DF145" s="117"/>
      <c r="DG145" s="117"/>
      <c r="DH145" s="117"/>
      <c r="DI145" s="117"/>
      <c r="DJ145" s="117"/>
      <c r="DK145" s="117"/>
      <c r="DL145" s="117"/>
      <c r="DM145" s="117"/>
      <c r="DN145" s="117"/>
      <c r="DO145" s="117"/>
      <c r="DP145" s="117"/>
      <c r="DQ145" s="117"/>
      <c r="DR145" s="117"/>
      <c r="DS145" s="117"/>
      <c r="DT145" s="117"/>
      <c r="DU145" s="117"/>
      <c r="DV145" s="117"/>
      <c r="DW145" s="117"/>
      <c r="DX145" s="117"/>
      <c r="DY145" s="117"/>
      <c r="DZ145" s="117"/>
      <c r="EA145" s="117"/>
      <c r="EB145" s="117"/>
      <c r="EC145" s="117"/>
      <c r="ED145" s="117"/>
      <c r="EE145" s="117"/>
      <c r="EF145" s="117"/>
      <c r="EG145" s="117"/>
      <c r="EH145" s="117"/>
      <c r="EI145" s="117"/>
      <c r="EJ145" s="117"/>
      <c r="EK145" s="117"/>
      <c r="EL145" s="117"/>
      <c r="EM145" s="117"/>
      <c r="EN145" s="117"/>
      <c r="EO145" s="117"/>
      <c r="EP145" s="117"/>
      <c r="EQ145" s="117"/>
      <c r="ER145" s="117"/>
      <c r="ES145" s="117"/>
      <c r="ET145" s="117"/>
      <c r="EU145" s="117"/>
      <c r="EV145" s="117"/>
      <c r="EW145" s="117"/>
      <c r="EX145" s="117"/>
      <c r="EY145" s="117"/>
      <c r="EZ145" s="117"/>
      <c r="FA145" s="117"/>
      <c r="FB145" s="117"/>
      <c r="FC145" s="117"/>
      <c r="FD145" s="117"/>
      <c r="FE145" s="117"/>
      <c r="FF145" s="117"/>
      <c r="FG145" s="117"/>
      <c r="FH145" s="117"/>
      <c r="FI145" s="117"/>
      <c r="FJ145" s="117"/>
      <c r="FK145" s="117"/>
      <c r="FL145" s="117"/>
      <c r="FM145" s="117"/>
      <c r="FN145" s="117"/>
      <c r="FO145" s="117"/>
      <c r="FP145" s="117"/>
      <c r="FQ145" s="117"/>
      <c r="FR145" s="117"/>
      <c r="FS145" s="117"/>
      <c r="FT145" s="117"/>
      <c r="FU145" s="117"/>
      <c r="FV145" s="117"/>
      <c r="FW145" s="117"/>
      <c r="FX145" s="117"/>
      <c r="FY145" s="117"/>
      <c r="FZ145" s="117"/>
      <c r="GA145" s="117"/>
      <c r="GB145" s="117"/>
      <c r="GC145" s="117"/>
      <c r="GD145" s="117"/>
      <c r="GE145" s="117"/>
      <c r="GF145" s="117"/>
      <c r="GG145" s="117"/>
      <c r="GH145" s="117"/>
      <c r="GI145" s="117"/>
      <c r="GJ145" s="117"/>
      <c r="GK145" s="117"/>
      <c r="GL145" s="117"/>
      <c r="GM145" s="117"/>
      <c r="GN145" s="117"/>
      <c r="GO145" s="117"/>
      <c r="GP145" s="117"/>
      <c r="GQ145" s="117"/>
      <c r="GR145" s="117"/>
      <c r="GS145" s="117"/>
      <c r="GT145" s="117"/>
      <c r="GU145" s="117"/>
      <c r="GV145" s="117"/>
      <c r="GW145" s="117"/>
      <c r="GX145" s="117"/>
      <c r="GY145" s="117"/>
      <c r="GZ145" s="117"/>
      <c r="HA145" s="117"/>
      <c r="HB145" s="117"/>
      <c r="HC145" s="117"/>
      <c r="HD145" s="117"/>
      <c r="HE145" s="117"/>
      <c r="HF145" s="117"/>
      <c r="HG145" s="117"/>
      <c r="HH145" s="117"/>
      <c r="HI145" s="117"/>
      <c r="HJ145" s="117"/>
      <c r="HK145" s="117"/>
      <c r="HL145" s="117"/>
      <c r="HM145" s="117"/>
      <c r="HN145" s="117"/>
      <c r="HO145" s="117"/>
      <c r="HP145" s="117"/>
      <c r="HQ145" s="117"/>
      <c r="HR145" s="117"/>
      <c r="HS145" s="117"/>
      <c r="HT145" s="117"/>
      <c r="HU145" s="117"/>
      <c r="HV145" s="117"/>
      <c r="HW145" s="117"/>
      <c r="HX145" s="117"/>
      <c r="HY145" s="117"/>
      <c r="HZ145" s="117"/>
      <c r="IA145" s="117"/>
      <c r="IB145" s="117"/>
      <c r="IC145" s="117"/>
      <c r="ID145" s="117"/>
      <c r="IE145" s="117"/>
      <c r="IF145" s="117"/>
    </row>
    <row r="146" spans="1:240" s="116" customFormat="1" ht="47.25">
      <c r="A146" s="63" t="s">
        <v>560</v>
      </c>
      <c r="B146" s="64" t="s">
        <v>566</v>
      </c>
      <c r="C146" s="65">
        <v>1120</v>
      </c>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7"/>
      <c r="BU146" s="117"/>
      <c r="BV146" s="117"/>
      <c r="BW146" s="117"/>
      <c r="BX146" s="117"/>
      <c r="BY146" s="117"/>
      <c r="BZ146" s="117"/>
      <c r="CA146" s="117"/>
      <c r="CB146" s="117"/>
      <c r="CC146" s="117"/>
      <c r="CD146" s="117"/>
      <c r="CE146" s="117"/>
      <c r="CF146" s="117"/>
      <c r="CG146" s="117"/>
      <c r="CH146" s="117"/>
      <c r="CI146" s="117"/>
      <c r="CJ146" s="117"/>
      <c r="CK146" s="117"/>
      <c r="CL146" s="117"/>
      <c r="CM146" s="117"/>
      <c r="CN146" s="117"/>
      <c r="CO146" s="117"/>
      <c r="CP146" s="117"/>
      <c r="CQ146" s="117"/>
      <c r="CR146" s="117"/>
      <c r="CS146" s="117"/>
      <c r="CT146" s="117"/>
      <c r="CU146" s="117"/>
      <c r="CV146" s="117"/>
      <c r="CW146" s="117"/>
      <c r="CX146" s="117"/>
      <c r="CY146" s="117"/>
      <c r="CZ146" s="117"/>
      <c r="DA146" s="117"/>
      <c r="DB146" s="117"/>
      <c r="DC146" s="117"/>
      <c r="DD146" s="117"/>
      <c r="DE146" s="117"/>
      <c r="DF146" s="117"/>
      <c r="DG146" s="117"/>
      <c r="DH146" s="117"/>
      <c r="DI146" s="117"/>
      <c r="DJ146" s="117"/>
      <c r="DK146" s="117"/>
      <c r="DL146" s="117"/>
      <c r="DM146" s="117"/>
      <c r="DN146" s="117"/>
      <c r="DO146" s="117"/>
      <c r="DP146" s="117"/>
      <c r="DQ146" s="117"/>
      <c r="DR146" s="117"/>
      <c r="DS146" s="117"/>
      <c r="DT146" s="117"/>
      <c r="DU146" s="117"/>
      <c r="DV146" s="117"/>
      <c r="DW146" s="117"/>
      <c r="DX146" s="117"/>
      <c r="DY146" s="117"/>
      <c r="DZ146" s="117"/>
      <c r="EA146" s="117"/>
      <c r="EB146" s="117"/>
      <c r="EC146" s="117"/>
      <c r="ED146" s="117"/>
      <c r="EE146" s="117"/>
      <c r="EF146" s="117"/>
      <c r="EG146" s="117"/>
      <c r="EH146" s="117"/>
      <c r="EI146" s="117"/>
      <c r="EJ146" s="117"/>
      <c r="EK146" s="117"/>
      <c r="EL146" s="117"/>
      <c r="EM146" s="117"/>
      <c r="EN146" s="117"/>
      <c r="EO146" s="117"/>
      <c r="EP146" s="117"/>
      <c r="EQ146" s="117"/>
      <c r="ER146" s="117"/>
      <c r="ES146" s="117"/>
      <c r="ET146" s="117"/>
      <c r="EU146" s="117"/>
      <c r="EV146" s="117"/>
      <c r="EW146" s="117"/>
      <c r="EX146" s="117"/>
      <c r="EY146" s="117"/>
      <c r="EZ146" s="117"/>
      <c r="FA146" s="117"/>
      <c r="FB146" s="117"/>
      <c r="FC146" s="117"/>
      <c r="FD146" s="117"/>
      <c r="FE146" s="117"/>
      <c r="FF146" s="117"/>
      <c r="FG146" s="117"/>
      <c r="FH146" s="117"/>
      <c r="FI146" s="117"/>
      <c r="FJ146" s="117"/>
      <c r="FK146" s="117"/>
      <c r="FL146" s="117"/>
      <c r="FM146" s="117"/>
      <c r="FN146" s="117"/>
      <c r="FO146" s="117"/>
      <c r="FP146" s="117"/>
      <c r="FQ146" s="117"/>
      <c r="FR146" s="117"/>
      <c r="FS146" s="117"/>
      <c r="FT146" s="117"/>
      <c r="FU146" s="117"/>
      <c r="FV146" s="117"/>
      <c r="FW146" s="117"/>
      <c r="FX146" s="117"/>
      <c r="FY146" s="117"/>
      <c r="FZ146" s="117"/>
      <c r="GA146" s="117"/>
      <c r="GB146" s="117"/>
      <c r="GC146" s="117"/>
      <c r="GD146" s="117"/>
      <c r="GE146" s="117"/>
      <c r="GF146" s="117"/>
      <c r="GG146" s="117"/>
      <c r="GH146" s="117"/>
      <c r="GI146" s="117"/>
      <c r="GJ146" s="117"/>
      <c r="GK146" s="117"/>
      <c r="GL146" s="117"/>
      <c r="GM146" s="117"/>
      <c r="GN146" s="117"/>
      <c r="GO146" s="117"/>
      <c r="GP146" s="117"/>
      <c r="GQ146" s="117"/>
      <c r="GR146" s="117"/>
      <c r="GS146" s="117"/>
      <c r="GT146" s="117"/>
      <c r="GU146" s="117"/>
      <c r="GV146" s="117"/>
      <c r="GW146" s="117"/>
      <c r="GX146" s="117"/>
      <c r="GY146" s="117"/>
      <c r="GZ146" s="117"/>
      <c r="HA146" s="117"/>
      <c r="HB146" s="117"/>
      <c r="HC146" s="117"/>
      <c r="HD146" s="117"/>
      <c r="HE146" s="117"/>
      <c r="HF146" s="117"/>
      <c r="HG146" s="117"/>
      <c r="HH146" s="117"/>
      <c r="HI146" s="117"/>
      <c r="HJ146" s="117"/>
      <c r="HK146" s="117"/>
      <c r="HL146" s="117"/>
      <c r="HM146" s="117"/>
      <c r="HN146" s="117"/>
      <c r="HO146" s="117"/>
      <c r="HP146" s="117"/>
      <c r="HQ146" s="117"/>
      <c r="HR146" s="117"/>
      <c r="HS146" s="117"/>
      <c r="HT146" s="117"/>
      <c r="HU146" s="117"/>
      <c r="HV146" s="117"/>
      <c r="HW146" s="117"/>
      <c r="HX146" s="117"/>
      <c r="HY146" s="117"/>
      <c r="HZ146" s="117"/>
      <c r="IA146" s="117"/>
      <c r="IB146" s="117"/>
      <c r="IC146" s="117"/>
      <c r="ID146" s="117"/>
      <c r="IE146" s="117"/>
      <c r="IF146" s="117"/>
    </row>
    <row r="147" spans="1:240" s="116" customFormat="1" ht="126">
      <c r="A147" s="62" t="s">
        <v>560</v>
      </c>
      <c r="B147" s="36" t="s">
        <v>567</v>
      </c>
      <c r="C147" s="37">
        <v>1040.0999999999999</v>
      </c>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7"/>
      <c r="BP147" s="117"/>
      <c r="BQ147" s="117"/>
      <c r="BR147" s="117"/>
      <c r="BS147" s="117"/>
      <c r="BT147" s="117"/>
      <c r="BU147" s="117"/>
      <c r="BV147" s="117"/>
      <c r="BW147" s="117"/>
      <c r="BX147" s="117"/>
      <c r="BY147" s="117"/>
      <c r="BZ147" s="117"/>
      <c r="CA147" s="117"/>
      <c r="CB147" s="117"/>
      <c r="CC147" s="117"/>
      <c r="CD147" s="117"/>
      <c r="CE147" s="117"/>
      <c r="CF147" s="117"/>
      <c r="CG147" s="117"/>
      <c r="CH147" s="117"/>
      <c r="CI147" s="117"/>
      <c r="CJ147" s="117"/>
      <c r="CK147" s="117"/>
      <c r="CL147" s="117"/>
      <c r="CM147" s="117"/>
      <c r="CN147" s="117"/>
      <c r="CO147" s="117"/>
      <c r="CP147" s="117"/>
      <c r="CQ147" s="117"/>
      <c r="CR147" s="117"/>
      <c r="CS147" s="117"/>
      <c r="CT147" s="117"/>
      <c r="CU147" s="117"/>
      <c r="CV147" s="117"/>
      <c r="CW147" s="117"/>
      <c r="CX147" s="117"/>
      <c r="CY147" s="117"/>
      <c r="CZ147" s="117"/>
      <c r="DA147" s="117"/>
      <c r="DB147" s="117"/>
      <c r="DC147" s="117"/>
      <c r="DD147" s="117"/>
      <c r="DE147" s="117"/>
      <c r="DF147" s="117"/>
      <c r="DG147" s="117"/>
      <c r="DH147" s="117"/>
      <c r="DI147" s="117"/>
      <c r="DJ147" s="117"/>
      <c r="DK147" s="117"/>
      <c r="DL147" s="117"/>
      <c r="DM147" s="117"/>
      <c r="DN147" s="117"/>
      <c r="DO147" s="117"/>
      <c r="DP147" s="117"/>
      <c r="DQ147" s="117"/>
      <c r="DR147" s="117"/>
      <c r="DS147" s="117"/>
      <c r="DT147" s="117"/>
      <c r="DU147" s="117"/>
      <c r="DV147" s="117"/>
      <c r="DW147" s="117"/>
      <c r="DX147" s="117"/>
      <c r="DY147" s="117"/>
      <c r="DZ147" s="117"/>
      <c r="EA147" s="117"/>
      <c r="EB147" s="117"/>
      <c r="EC147" s="117"/>
      <c r="ED147" s="117"/>
      <c r="EE147" s="117"/>
      <c r="EF147" s="117"/>
      <c r="EG147" s="117"/>
      <c r="EH147" s="117"/>
      <c r="EI147" s="117"/>
      <c r="EJ147" s="117"/>
      <c r="EK147" s="117"/>
      <c r="EL147" s="117"/>
      <c r="EM147" s="117"/>
      <c r="EN147" s="117"/>
      <c r="EO147" s="117"/>
      <c r="EP147" s="117"/>
      <c r="EQ147" s="117"/>
      <c r="ER147" s="117"/>
      <c r="ES147" s="117"/>
      <c r="ET147" s="117"/>
      <c r="EU147" s="117"/>
      <c r="EV147" s="117"/>
      <c r="EW147" s="117"/>
      <c r="EX147" s="117"/>
      <c r="EY147" s="117"/>
      <c r="EZ147" s="117"/>
      <c r="FA147" s="117"/>
      <c r="FB147" s="117"/>
      <c r="FC147" s="117"/>
      <c r="FD147" s="117"/>
      <c r="FE147" s="117"/>
      <c r="FF147" s="117"/>
      <c r="FG147" s="117"/>
      <c r="FH147" s="117"/>
      <c r="FI147" s="117"/>
      <c r="FJ147" s="117"/>
      <c r="FK147" s="117"/>
      <c r="FL147" s="117"/>
      <c r="FM147" s="117"/>
      <c r="FN147" s="117"/>
      <c r="FO147" s="117"/>
      <c r="FP147" s="117"/>
      <c r="FQ147" s="117"/>
      <c r="FR147" s="117"/>
      <c r="FS147" s="117"/>
      <c r="FT147" s="117"/>
      <c r="FU147" s="117"/>
      <c r="FV147" s="117"/>
      <c r="FW147" s="117"/>
      <c r="FX147" s="117"/>
      <c r="FY147" s="117"/>
      <c r="FZ147" s="117"/>
      <c r="GA147" s="117"/>
      <c r="GB147" s="117"/>
      <c r="GC147" s="117"/>
      <c r="GD147" s="117"/>
      <c r="GE147" s="117"/>
      <c r="GF147" s="117"/>
      <c r="GG147" s="117"/>
      <c r="GH147" s="117"/>
      <c r="GI147" s="117"/>
      <c r="GJ147" s="117"/>
      <c r="GK147" s="117"/>
      <c r="GL147" s="117"/>
      <c r="GM147" s="117"/>
      <c r="GN147" s="117"/>
      <c r="GO147" s="117"/>
      <c r="GP147" s="117"/>
      <c r="GQ147" s="117"/>
      <c r="GR147" s="117"/>
      <c r="GS147" s="117"/>
      <c r="GT147" s="117"/>
      <c r="GU147" s="117"/>
      <c r="GV147" s="117"/>
      <c r="GW147" s="117"/>
      <c r="GX147" s="117"/>
      <c r="GY147" s="117"/>
      <c r="GZ147" s="117"/>
      <c r="HA147" s="117"/>
      <c r="HB147" s="117"/>
      <c r="HC147" s="117"/>
      <c r="HD147" s="117"/>
      <c r="HE147" s="117"/>
      <c r="HF147" s="117"/>
      <c r="HG147" s="117"/>
      <c r="HH147" s="117"/>
      <c r="HI147" s="117"/>
      <c r="HJ147" s="117"/>
      <c r="HK147" s="117"/>
      <c r="HL147" s="117"/>
      <c r="HM147" s="117"/>
      <c r="HN147" s="117"/>
      <c r="HO147" s="117"/>
      <c r="HP147" s="117"/>
      <c r="HQ147" s="117"/>
      <c r="HR147" s="117"/>
      <c r="HS147" s="117"/>
      <c r="HT147" s="117"/>
      <c r="HU147" s="117"/>
      <c r="HV147" s="117"/>
      <c r="HW147" s="117"/>
      <c r="HX147" s="117"/>
      <c r="HY147" s="117"/>
      <c r="HZ147" s="117"/>
      <c r="IA147" s="117"/>
      <c r="IB147" s="117"/>
      <c r="IC147" s="117"/>
      <c r="ID147" s="117"/>
      <c r="IE147" s="117"/>
      <c r="IF147" s="117"/>
    </row>
    <row r="148" spans="1:240" s="116" customFormat="1" ht="63">
      <c r="A148" s="60" t="s">
        <v>568</v>
      </c>
      <c r="B148" s="66" t="s">
        <v>569</v>
      </c>
      <c r="C148" s="37">
        <v>5191</v>
      </c>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117"/>
      <c r="AU148" s="117"/>
      <c r="AV148" s="117"/>
      <c r="AW148" s="117"/>
      <c r="AX148" s="117"/>
      <c r="AY148" s="117"/>
      <c r="AZ148" s="117"/>
      <c r="BA148" s="117"/>
      <c r="BB148" s="117"/>
      <c r="BC148" s="117"/>
      <c r="BD148" s="117"/>
      <c r="BE148" s="117"/>
      <c r="BF148" s="117"/>
      <c r="BG148" s="117"/>
      <c r="BH148" s="117"/>
      <c r="BI148" s="117"/>
      <c r="BJ148" s="117"/>
      <c r="BK148" s="117"/>
      <c r="BL148" s="117"/>
      <c r="BM148" s="117"/>
      <c r="BN148" s="117"/>
      <c r="BO148" s="117"/>
      <c r="BP148" s="117"/>
      <c r="BQ148" s="117"/>
      <c r="BR148" s="117"/>
      <c r="BS148" s="117"/>
      <c r="BT148" s="117"/>
      <c r="BU148" s="117"/>
      <c r="BV148" s="117"/>
      <c r="BW148" s="117"/>
      <c r="BX148" s="117"/>
      <c r="BY148" s="117"/>
      <c r="BZ148" s="117"/>
      <c r="CA148" s="117"/>
      <c r="CB148" s="117"/>
      <c r="CC148" s="117"/>
      <c r="CD148" s="117"/>
      <c r="CE148" s="117"/>
      <c r="CF148" s="117"/>
      <c r="CG148" s="117"/>
      <c r="CH148" s="117"/>
      <c r="CI148" s="117"/>
      <c r="CJ148" s="117"/>
      <c r="CK148" s="117"/>
      <c r="CL148" s="117"/>
      <c r="CM148" s="117"/>
      <c r="CN148" s="117"/>
      <c r="CO148" s="117"/>
      <c r="CP148" s="117"/>
      <c r="CQ148" s="117"/>
      <c r="CR148" s="117"/>
      <c r="CS148" s="117"/>
      <c r="CT148" s="117"/>
      <c r="CU148" s="117"/>
      <c r="CV148" s="117"/>
      <c r="CW148" s="117"/>
      <c r="CX148" s="117"/>
      <c r="CY148" s="117"/>
      <c r="CZ148" s="117"/>
      <c r="DA148" s="117"/>
      <c r="DB148" s="117"/>
      <c r="DC148" s="117"/>
      <c r="DD148" s="117"/>
      <c r="DE148" s="117"/>
      <c r="DF148" s="117"/>
      <c r="DG148" s="117"/>
      <c r="DH148" s="117"/>
      <c r="DI148" s="117"/>
      <c r="DJ148" s="117"/>
      <c r="DK148" s="117"/>
      <c r="DL148" s="117"/>
      <c r="DM148" s="117"/>
      <c r="DN148" s="117"/>
      <c r="DO148" s="117"/>
      <c r="DP148" s="117"/>
      <c r="DQ148" s="117"/>
      <c r="DR148" s="117"/>
      <c r="DS148" s="117"/>
      <c r="DT148" s="117"/>
      <c r="DU148" s="117"/>
      <c r="DV148" s="117"/>
      <c r="DW148" s="117"/>
      <c r="DX148" s="117"/>
      <c r="DY148" s="117"/>
      <c r="DZ148" s="117"/>
      <c r="EA148" s="117"/>
      <c r="EB148" s="117"/>
      <c r="EC148" s="117"/>
      <c r="ED148" s="117"/>
      <c r="EE148" s="117"/>
      <c r="EF148" s="117"/>
      <c r="EG148" s="117"/>
      <c r="EH148" s="117"/>
      <c r="EI148" s="117"/>
      <c r="EJ148" s="117"/>
      <c r="EK148" s="117"/>
      <c r="EL148" s="117"/>
      <c r="EM148" s="117"/>
      <c r="EN148" s="117"/>
      <c r="EO148" s="117"/>
      <c r="EP148" s="117"/>
      <c r="EQ148" s="117"/>
      <c r="ER148" s="117"/>
      <c r="ES148" s="117"/>
      <c r="ET148" s="117"/>
      <c r="EU148" s="117"/>
      <c r="EV148" s="117"/>
      <c r="EW148" s="117"/>
      <c r="EX148" s="117"/>
      <c r="EY148" s="117"/>
      <c r="EZ148" s="117"/>
      <c r="FA148" s="117"/>
      <c r="FB148" s="117"/>
      <c r="FC148" s="117"/>
      <c r="FD148" s="117"/>
      <c r="FE148" s="117"/>
      <c r="FF148" s="117"/>
      <c r="FG148" s="117"/>
      <c r="FH148" s="117"/>
      <c r="FI148" s="117"/>
      <c r="FJ148" s="117"/>
      <c r="FK148" s="117"/>
      <c r="FL148" s="117"/>
      <c r="FM148" s="117"/>
      <c r="FN148" s="117"/>
      <c r="FO148" s="117"/>
      <c r="FP148" s="117"/>
      <c r="FQ148" s="117"/>
      <c r="FR148" s="117"/>
      <c r="FS148" s="117"/>
      <c r="FT148" s="117"/>
      <c r="FU148" s="117"/>
      <c r="FV148" s="117"/>
      <c r="FW148" s="117"/>
      <c r="FX148" s="117"/>
      <c r="FY148" s="117"/>
      <c r="FZ148" s="117"/>
      <c r="GA148" s="117"/>
      <c r="GB148" s="117"/>
      <c r="GC148" s="117"/>
      <c r="GD148" s="117"/>
      <c r="GE148" s="117"/>
      <c r="GF148" s="117"/>
      <c r="GG148" s="117"/>
      <c r="GH148" s="117"/>
      <c r="GI148" s="117"/>
      <c r="GJ148" s="117"/>
      <c r="GK148" s="117"/>
      <c r="GL148" s="117"/>
      <c r="GM148" s="117"/>
      <c r="GN148" s="117"/>
      <c r="GO148" s="117"/>
      <c r="GP148" s="117"/>
      <c r="GQ148" s="117"/>
      <c r="GR148" s="117"/>
      <c r="GS148" s="117"/>
      <c r="GT148" s="117"/>
      <c r="GU148" s="117"/>
      <c r="GV148" s="117"/>
      <c r="GW148" s="117"/>
      <c r="GX148" s="117"/>
      <c r="GY148" s="117"/>
      <c r="GZ148" s="117"/>
      <c r="HA148" s="117"/>
      <c r="HB148" s="117"/>
      <c r="HC148" s="117"/>
      <c r="HD148" s="117"/>
      <c r="HE148" s="117"/>
      <c r="HF148" s="117"/>
      <c r="HG148" s="117"/>
      <c r="HH148" s="117"/>
      <c r="HI148" s="117"/>
      <c r="HJ148" s="117"/>
      <c r="HK148" s="117"/>
      <c r="HL148" s="117"/>
      <c r="HM148" s="117"/>
      <c r="HN148" s="117"/>
      <c r="HO148" s="117"/>
      <c r="HP148" s="117"/>
      <c r="HQ148" s="117"/>
      <c r="HR148" s="117"/>
      <c r="HS148" s="117"/>
      <c r="HT148" s="117"/>
      <c r="HU148" s="117"/>
      <c r="HV148" s="117"/>
      <c r="HW148" s="117"/>
      <c r="HX148" s="117"/>
      <c r="HY148" s="117"/>
      <c r="HZ148" s="117"/>
      <c r="IA148" s="117"/>
      <c r="IB148" s="117"/>
      <c r="IC148" s="117"/>
      <c r="ID148" s="117"/>
      <c r="IE148" s="117"/>
      <c r="IF148" s="117"/>
    </row>
    <row r="149" spans="1:240" s="116" customFormat="1" ht="31.5">
      <c r="A149" s="30" t="s">
        <v>570</v>
      </c>
      <c r="B149" s="31" t="s">
        <v>571</v>
      </c>
      <c r="C149" s="32">
        <f>SUM(C150:C192)</f>
        <v>2575089.7000000007</v>
      </c>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117"/>
      <c r="AU149" s="117"/>
      <c r="AV149" s="117"/>
      <c r="AW149" s="117"/>
      <c r="AX149" s="117"/>
      <c r="AY149" s="117"/>
      <c r="AZ149" s="117"/>
      <c r="BA149" s="117"/>
      <c r="BB149" s="117"/>
      <c r="BC149" s="117"/>
      <c r="BD149" s="117"/>
      <c r="BE149" s="117"/>
      <c r="BF149" s="117"/>
      <c r="BG149" s="117"/>
      <c r="BH149" s="117"/>
      <c r="BI149" s="117"/>
      <c r="BJ149" s="117"/>
      <c r="BK149" s="117"/>
      <c r="BL149" s="117"/>
      <c r="BM149" s="117"/>
      <c r="BN149" s="117"/>
      <c r="BO149" s="117"/>
      <c r="BP149" s="117"/>
      <c r="BQ149" s="117"/>
      <c r="BR149" s="117"/>
      <c r="BS149" s="117"/>
      <c r="BT149" s="117"/>
      <c r="BU149" s="117"/>
      <c r="BV149" s="117"/>
      <c r="BW149" s="117"/>
      <c r="BX149" s="117"/>
      <c r="BY149" s="117"/>
      <c r="BZ149" s="117"/>
      <c r="CA149" s="117"/>
      <c r="CB149" s="117"/>
      <c r="CC149" s="117"/>
      <c r="CD149" s="117"/>
      <c r="CE149" s="117"/>
      <c r="CF149" s="117"/>
      <c r="CG149" s="117"/>
      <c r="CH149" s="117"/>
      <c r="CI149" s="117"/>
      <c r="CJ149" s="117"/>
      <c r="CK149" s="117"/>
      <c r="CL149" s="117"/>
      <c r="CM149" s="117"/>
      <c r="CN149" s="117"/>
      <c r="CO149" s="117"/>
      <c r="CP149" s="117"/>
      <c r="CQ149" s="117"/>
      <c r="CR149" s="117"/>
      <c r="CS149" s="117"/>
      <c r="CT149" s="117"/>
      <c r="CU149" s="117"/>
      <c r="CV149" s="117"/>
      <c r="CW149" s="117"/>
      <c r="CX149" s="117"/>
      <c r="CY149" s="117"/>
      <c r="CZ149" s="117"/>
      <c r="DA149" s="117"/>
      <c r="DB149" s="117"/>
      <c r="DC149" s="117"/>
      <c r="DD149" s="117"/>
      <c r="DE149" s="117"/>
      <c r="DF149" s="117"/>
      <c r="DG149" s="117"/>
      <c r="DH149" s="117"/>
      <c r="DI149" s="117"/>
      <c r="DJ149" s="117"/>
      <c r="DK149" s="117"/>
      <c r="DL149" s="117"/>
      <c r="DM149" s="117"/>
      <c r="DN149" s="117"/>
      <c r="DO149" s="117"/>
      <c r="DP149" s="117"/>
      <c r="DQ149" s="117"/>
      <c r="DR149" s="117"/>
      <c r="DS149" s="117"/>
      <c r="DT149" s="117"/>
      <c r="DU149" s="117"/>
      <c r="DV149" s="117"/>
      <c r="DW149" s="117"/>
      <c r="DX149" s="117"/>
      <c r="DY149" s="117"/>
      <c r="DZ149" s="117"/>
      <c r="EA149" s="117"/>
      <c r="EB149" s="117"/>
      <c r="EC149" s="117"/>
      <c r="ED149" s="117"/>
      <c r="EE149" s="117"/>
      <c r="EF149" s="117"/>
      <c r="EG149" s="117"/>
      <c r="EH149" s="117"/>
      <c r="EI149" s="117"/>
      <c r="EJ149" s="117"/>
      <c r="EK149" s="117"/>
      <c r="EL149" s="117"/>
      <c r="EM149" s="117"/>
      <c r="EN149" s="117"/>
      <c r="EO149" s="117"/>
      <c r="EP149" s="117"/>
      <c r="EQ149" s="117"/>
      <c r="ER149" s="117"/>
      <c r="ES149" s="117"/>
      <c r="ET149" s="117"/>
      <c r="EU149" s="117"/>
      <c r="EV149" s="117"/>
      <c r="EW149" s="117"/>
      <c r="EX149" s="117"/>
      <c r="EY149" s="117"/>
      <c r="EZ149" s="117"/>
      <c r="FA149" s="117"/>
      <c r="FB149" s="117"/>
      <c r="FC149" s="117"/>
      <c r="FD149" s="117"/>
      <c r="FE149" s="117"/>
      <c r="FF149" s="117"/>
      <c r="FG149" s="117"/>
      <c r="FH149" s="117"/>
      <c r="FI149" s="117"/>
      <c r="FJ149" s="117"/>
      <c r="FK149" s="117"/>
      <c r="FL149" s="117"/>
      <c r="FM149" s="117"/>
      <c r="FN149" s="117"/>
      <c r="FO149" s="117"/>
      <c r="FP149" s="117"/>
      <c r="FQ149" s="117"/>
      <c r="FR149" s="117"/>
      <c r="FS149" s="117"/>
      <c r="FT149" s="117"/>
      <c r="FU149" s="117"/>
      <c r="FV149" s="117"/>
      <c r="FW149" s="117"/>
      <c r="FX149" s="117"/>
      <c r="FY149" s="117"/>
      <c r="FZ149" s="117"/>
      <c r="GA149" s="117"/>
      <c r="GB149" s="117"/>
      <c r="GC149" s="117"/>
      <c r="GD149" s="117"/>
      <c r="GE149" s="117"/>
      <c r="GF149" s="117"/>
      <c r="GG149" s="117"/>
      <c r="GH149" s="117"/>
      <c r="GI149" s="117"/>
      <c r="GJ149" s="117"/>
      <c r="GK149" s="117"/>
      <c r="GL149" s="117"/>
      <c r="GM149" s="117"/>
      <c r="GN149" s="117"/>
      <c r="GO149" s="117"/>
      <c r="GP149" s="117"/>
      <c r="GQ149" s="117"/>
      <c r="GR149" s="117"/>
      <c r="GS149" s="117"/>
      <c r="GT149" s="117"/>
      <c r="GU149" s="117"/>
      <c r="GV149" s="117"/>
      <c r="GW149" s="117"/>
      <c r="GX149" s="117"/>
      <c r="GY149" s="117"/>
      <c r="GZ149" s="117"/>
      <c r="HA149" s="117"/>
      <c r="HB149" s="117"/>
      <c r="HC149" s="117"/>
      <c r="HD149" s="117"/>
      <c r="HE149" s="117"/>
      <c r="HF149" s="117"/>
      <c r="HG149" s="117"/>
      <c r="HH149" s="117"/>
      <c r="HI149" s="117"/>
      <c r="HJ149" s="117"/>
      <c r="HK149" s="117"/>
      <c r="HL149" s="117"/>
      <c r="HM149" s="117"/>
      <c r="HN149" s="117"/>
      <c r="HO149" s="117"/>
      <c r="HP149" s="117"/>
      <c r="HQ149" s="117"/>
      <c r="HR149" s="117"/>
      <c r="HS149" s="117"/>
      <c r="HT149" s="117"/>
      <c r="HU149" s="117"/>
      <c r="HV149" s="117"/>
      <c r="HW149" s="117"/>
      <c r="HX149" s="117"/>
      <c r="HY149" s="117"/>
      <c r="HZ149" s="117"/>
      <c r="IA149" s="117"/>
      <c r="IB149" s="117"/>
      <c r="IC149" s="117"/>
      <c r="ID149" s="117"/>
      <c r="IE149" s="117"/>
      <c r="IF149" s="117"/>
    </row>
    <row r="150" spans="1:240" s="116" customFormat="1" ht="63">
      <c r="A150" s="43" t="s">
        <v>572</v>
      </c>
      <c r="B150" s="36" t="s">
        <v>573</v>
      </c>
      <c r="C150" s="37">
        <v>9555.1</v>
      </c>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c r="AJ150" s="117"/>
      <c r="AK150" s="117"/>
      <c r="AL150" s="117"/>
      <c r="AM150" s="117"/>
      <c r="AN150" s="117"/>
      <c r="AO150" s="117"/>
      <c r="AP150" s="117"/>
      <c r="AQ150" s="117"/>
      <c r="AR150" s="117"/>
      <c r="AS150" s="117"/>
      <c r="AT150" s="117"/>
      <c r="AU150" s="117"/>
      <c r="AV150" s="117"/>
      <c r="AW150" s="117"/>
      <c r="AX150" s="117"/>
      <c r="AY150" s="117"/>
      <c r="AZ150" s="117"/>
      <c r="BA150" s="117"/>
      <c r="BB150" s="117"/>
      <c r="BC150" s="117"/>
      <c r="BD150" s="117"/>
      <c r="BE150" s="117"/>
      <c r="BF150" s="117"/>
      <c r="BG150" s="117"/>
      <c r="BH150" s="117"/>
      <c r="BI150" s="117"/>
      <c r="BJ150" s="117"/>
      <c r="BK150" s="117"/>
      <c r="BL150" s="117"/>
      <c r="BM150" s="117"/>
      <c r="BN150" s="117"/>
      <c r="BO150" s="117"/>
      <c r="BP150" s="117"/>
      <c r="BQ150" s="117"/>
      <c r="BR150" s="117"/>
      <c r="BS150" s="117"/>
      <c r="BT150" s="117"/>
      <c r="BU150" s="117"/>
      <c r="BV150" s="117"/>
      <c r="BW150" s="117"/>
      <c r="BX150" s="117"/>
      <c r="BY150" s="117"/>
      <c r="BZ150" s="117"/>
      <c r="CA150" s="117"/>
      <c r="CB150" s="117"/>
      <c r="CC150" s="117"/>
      <c r="CD150" s="117"/>
      <c r="CE150" s="117"/>
      <c r="CF150" s="117"/>
      <c r="CG150" s="117"/>
      <c r="CH150" s="117"/>
      <c r="CI150" s="117"/>
      <c r="CJ150" s="117"/>
      <c r="CK150" s="117"/>
      <c r="CL150" s="117"/>
      <c r="CM150" s="117"/>
      <c r="CN150" s="117"/>
      <c r="CO150" s="117"/>
      <c r="CP150" s="117"/>
      <c r="CQ150" s="117"/>
      <c r="CR150" s="117"/>
      <c r="CS150" s="117"/>
      <c r="CT150" s="117"/>
      <c r="CU150" s="117"/>
      <c r="CV150" s="117"/>
      <c r="CW150" s="117"/>
      <c r="CX150" s="117"/>
      <c r="CY150" s="117"/>
      <c r="CZ150" s="117"/>
      <c r="DA150" s="117"/>
      <c r="DB150" s="117"/>
      <c r="DC150" s="117"/>
      <c r="DD150" s="117"/>
      <c r="DE150" s="117"/>
      <c r="DF150" s="117"/>
      <c r="DG150" s="117"/>
      <c r="DH150" s="117"/>
      <c r="DI150" s="117"/>
      <c r="DJ150" s="117"/>
      <c r="DK150" s="117"/>
      <c r="DL150" s="117"/>
      <c r="DM150" s="117"/>
      <c r="DN150" s="117"/>
      <c r="DO150" s="117"/>
      <c r="DP150" s="117"/>
      <c r="DQ150" s="117"/>
      <c r="DR150" s="117"/>
      <c r="DS150" s="117"/>
      <c r="DT150" s="117"/>
      <c r="DU150" s="117"/>
      <c r="DV150" s="117"/>
      <c r="DW150" s="117"/>
      <c r="DX150" s="117"/>
      <c r="DY150" s="117"/>
      <c r="DZ150" s="117"/>
      <c r="EA150" s="117"/>
      <c r="EB150" s="117"/>
      <c r="EC150" s="117"/>
      <c r="ED150" s="117"/>
      <c r="EE150" s="117"/>
      <c r="EF150" s="117"/>
      <c r="EG150" s="117"/>
      <c r="EH150" s="117"/>
      <c r="EI150" s="117"/>
      <c r="EJ150" s="117"/>
      <c r="EK150" s="117"/>
      <c r="EL150" s="117"/>
      <c r="EM150" s="117"/>
      <c r="EN150" s="117"/>
      <c r="EO150" s="117"/>
      <c r="EP150" s="117"/>
      <c r="EQ150" s="117"/>
      <c r="ER150" s="117"/>
      <c r="ES150" s="117"/>
      <c r="ET150" s="117"/>
      <c r="EU150" s="117"/>
      <c r="EV150" s="117"/>
      <c r="EW150" s="117"/>
      <c r="EX150" s="117"/>
      <c r="EY150" s="117"/>
      <c r="EZ150" s="117"/>
      <c r="FA150" s="117"/>
      <c r="FB150" s="117"/>
      <c r="FC150" s="117"/>
      <c r="FD150" s="117"/>
      <c r="FE150" s="117"/>
      <c r="FF150" s="117"/>
      <c r="FG150" s="117"/>
      <c r="FH150" s="117"/>
      <c r="FI150" s="117"/>
      <c r="FJ150" s="117"/>
      <c r="FK150" s="117"/>
      <c r="FL150" s="117"/>
      <c r="FM150" s="117"/>
      <c r="FN150" s="117"/>
      <c r="FO150" s="117"/>
      <c r="FP150" s="117"/>
      <c r="FQ150" s="117"/>
      <c r="FR150" s="117"/>
      <c r="FS150" s="117"/>
      <c r="FT150" s="117"/>
      <c r="FU150" s="117"/>
      <c r="FV150" s="117"/>
      <c r="FW150" s="117"/>
      <c r="FX150" s="117"/>
      <c r="FY150" s="117"/>
      <c r="FZ150" s="117"/>
      <c r="GA150" s="117"/>
      <c r="GB150" s="117"/>
      <c r="GC150" s="117"/>
      <c r="GD150" s="117"/>
      <c r="GE150" s="117"/>
      <c r="GF150" s="117"/>
      <c r="GG150" s="117"/>
      <c r="GH150" s="117"/>
      <c r="GI150" s="117"/>
      <c r="GJ150" s="117"/>
      <c r="GK150" s="117"/>
      <c r="GL150" s="117"/>
      <c r="GM150" s="117"/>
      <c r="GN150" s="117"/>
      <c r="GO150" s="117"/>
      <c r="GP150" s="117"/>
      <c r="GQ150" s="117"/>
      <c r="GR150" s="117"/>
      <c r="GS150" s="117"/>
      <c r="GT150" s="117"/>
      <c r="GU150" s="117"/>
      <c r="GV150" s="117"/>
      <c r="GW150" s="117"/>
      <c r="GX150" s="117"/>
      <c r="GY150" s="117"/>
      <c r="GZ150" s="117"/>
      <c r="HA150" s="117"/>
      <c r="HB150" s="117"/>
      <c r="HC150" s="117"/>
      <c r="HD150" s="117"/>
      <c r="HE150" s="117"/>
      <c r="HF150" s="117"/>
      <c r="HG150" s="117"/>
      <c r="HH150" s="117"/>
      <c r="HI150" s="117"/>
      <c r="HJ150" s="117"/>
      <c r="HK150" s="117"/>
      <c r="HL150" s="117"/>
      <c r="HM150" s="117"/>
      <c r="HN150" s="117"/>
      <c r="HO150" s="117"/>
      <c r="HP150" s="117"/>
      <c r="HQ150" s="117"/>
      <c r="HR150" s="117"/>
      <c r="HS150" s="117"/>
      <c r="HT150" s="117"/>
      <c r="HU150" s="117"/>
      <c r="HV150" s="117"/>
      <c r="HW150" s="117"/>
      <c r="HX150" s="117"/>
      <c r="HY150" s="117"/>
      <c r="HZ150" s="117"/>
      <c r="IA150" s="117"/>
      <c r="IB150" s="117"/>
      <c r="IC150" s="117"/>
      <c r="ID150" s="117"/>
      <c r="IE150" s="117"/>
      <c r="IF150" s="117"/>
    </row>
    <row r="151" spans="1:240" s="116" customFormat="1" ht="47.25">
      <c r="A151" s="43" t="s">
        <v>574</v>
      </c>
      <c r="B151" s="36" t="s">
        <v>215</v>
      </c>
      <c r="C151" s="37">
        <v>222120.1</v>
      </c>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7"/>
      <c r="BR151" s="117"/>
      <c r="BS151" s="117"/>
      <c r="BT151" s="117"/>
      <c r="BU151" s="117"/>
      <c r="BV151" s="117"/>
      <c r="BW151" s="117"/>
      <c r="BX151" s="117"/>
      <c r="BY151" s="117"/>
      <c r="BZ151" s="117"/>
      <c r="CA151" s="117"/>
      <c r="CB151" s="117"/>
      <c r="CC151" s="117"/>
      <c r="CD151" s="117"/>
      <c r="CE151" s="117"/>
      <c r="CF151" s="117"/>
      <c r="CG151" s="117"/>
      <c r="CH151" s="117"/>
      <c r="CI151" s="117"/>
      <c r="CJ151" s="117"/>
      <c r="CK151" s="117"/>
      <c r="CL151" s="117"/>
      <c r="CM151" s="117"/>
      <c r="CN151" s="117"/>
      <c r="CO151" s="117"/>
      <c r="CP151" s="117"/>
      <c r="CQ151" s="117"/>
      <c r="CR151" s="117"/>
      <c r="CS151" s="117"/>
      <c r="CT151" s="117"/>
      <c r="CU151" s="117"/>
      <c r="CV151" s="117"/>
      <c r="CW151" s="117"/>
      <c r="CX151" s="117"/>
      <c r="CY151" s="117"/>
      <c r="CZ151" s="117"/>
      <c r="DA151" s="117"/>
      <c r="DB151" s="117"/>
      <c r="DC151" s="117"/>
      <c r="DD151" s="117"/>
      <c r="DE151" s="117"/>
      <c r="DF151" s="117"/>
      <c r="DG151" s="117"/>
      <c r="DH151" s="117"/>
      <c r="DI151" s="117"/>
      <c r="DJ151" s="117"/>
      <c r="DK151" s="117"/>
      <c r="DL151" s="117"/>
      <c r="DM151" s="117"/>
      <c r="DN151" s="117"/>
      <c r="DO151" s="117"/>
      <c r="DP151" s="117"/>
      <c r="DQ151" s="117"/>
      <c r="DR151" s="117"/>
      <c r="DS151" s="117"/>
      <c r="DT151" s="117"/>
      <c r="DU151" s="117"/>
      <c r="DV151" s="117"/>
      <c r="DW151" s="117"/>
      <c r="DX151" s="117"/>
      <c r="DY151" s="117"/>
      <c r="DZ151" s="117"/>
      <c r="EA151" s="117"/>
      <c r="EB151" s="117"/>
      <c r="EC151" s="117"/>
      <c r="ED151" s="117"/>
      <c r="EE151" s="117"/>
      <c r="EF151" s="117"/>
      <c r="EG151" s="117"/>
      <c r="EH151" s="117"/>
      <c r="EI151" s="117"/>
      <c r="EJ151" s="117"/>
      <c r="EK151" s="117"/>
      <c r="EL151" s="117"/>
      <c r="EM151" s="117"/>
      <c r="EN151" s="117"/>
      <c r="EO151" s="117"/>
      <c r="EP151" s="117"/>
      <c r="EQ151" s="117"/>
      <c r="ER151" s="117"/>
      <c r="ES151" s="117"/>
      <c r="ET151" s="117"/>
      <c r="EU151" s="117"/>
      <c r="EV151" s="117"/>
      <c r="EW151" s="117"/>
      <c r="EX151" s="117"/>
      <c r="EY151" s="117"/>
      <c r="EZ151" s="117"/>
      <c r="FA151" s="117"/>
      <c r="FB151" s="117"/>
      <c r="FC151" s="117"/>
      <c r="FD151" s="117"/>
      <c r="FE151" s="117"/>
      <c r="FF151" s="117"/>
      <c r="FG151" s="117"/>
      <c r="FH151" s="117"/>
      <c r="FI151" s="117"/>
      <c r="FJ151" s="117"/>
      <c r="FK151" s="117"/>
      <c r="FL151" s="117"/>
      <c r="FM151" s="117"/>
      <c r="FN151" s="117"/>
      <c r="FO151" s="117"/>
      <c r="FP151" s="117"/>
      <c r="FQ151" s="117"/>
      <c r="FR151" s="117"/>
      <c r="FS151" s="117"/>
      <c r="FT151" s="117"/>
      <c r="FU151" s="117"/>
      <c r="FV151" s="117"/>
      <c r="FW151" s="117"/>
      <c r="FX151" s="117"/>
      <c r="FY151" s="117"/>
      <c r="FZ151" s="117"/>
      <c r="GA151" s="117"/>
      <c r="GB151" s="117"/>
      <c r="GC151" s="117"/>
      <c r="GD151" s="117"/>
      <c r="GE151" s="117"/>
      <c r="GF151" s="117"/>
      <c r="GG151" s="117"/>
      <c r="GH151" s="117"/>
      <c r="GI151" s="117"/>
      <c r="GJ151" s="117"/>
      <c r="GK151" s="117"/>
      <c r="GL151" s="117"/>
      <c r="GM151" s="117"/>
      <c r="GN151" s="117"/>
      <c r="GO151" s="117"/>
      <c r="GP151" s="117"/>
      <c r="GQ151" s="117"/>
      <c r="GR151" s="117"/>
      <c r="GS151" s="117"/>
      <c r="GT151" s="117"/>
      <c r="GU151" s="117"/>
      <c r="GV151" s="117"/>
      <c r="GW151" s="117"/>
      <c r="GX151" s="117"/>
      <c r="GY151" s="117"/>
      <c r="GZ151" s="117"/>
      <c r="HA151" s="117"/>
      <c r="HB151" s="117"/>
      <c r="HC151" s="117"/>
      <c r="HD151" s="117"/>
      <c r="HE151" s="117"/>
      <c r="HF151" s="117"/>
      <c r="HG151" s="117"/>
      <c r="HH151" s="117"/>
      <c r="HI151" s="117"/>
      <c r="HJ151" s="117"/>
      <c r="HK151" s="117"/>
      <c r="HL151" s="117"/>
      <c r="HM151" s="117"/>
      <c r="HN151" s="117"/>
      <c r="HO151" s="117"/>
      <c r="HP151" s="117"/>
      <c r="HQ151" s="117"/>
      <c r="HR151" s="117"/>
      <c r="HS151" s="117"/>
      <c r="HT151" s="117"/>
      <c r="HU151" s="117"/>
      <c r="HV151" s="117"/>
      <c r="HW151" s="117"/>
      <c r="HX151" s="117"/>
      <c r="HY151" s="117"/>
      <c r="HZ151" s="117"/>
      <c r="IA151" s="117"/>
      <c r="IB151" s="117"/>
      <c r="IC151" s="117"/>
      <c r="ID151" s="117"/>
      <c r="IE151" s="117"/>
      <c r="IF151" s="117"/>
    </row>
    <row r="152" spans="1:240" s="116" customFormat="1" ht="63">
      <c r="A152" s="62" t="s">
        <v>574</v>
      </c>
      <c r="B152" s="47" t="s">
        <v>575</v>
      </c>
      <c r="C152" s="37">
        <v>0</v>
      </c>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7"/>
      <c r="AZ152" s="117"/>
      <c r="BA152" s="117"/>
      <c r="BB152" s="117"/>
      <c r="BC152" s="117"/>
      <c r="BD152" s="117"/>
      <c r="BE152" s="117"/>
      <c r="BF152" s="117"/>
      <c r="BG152" s="117"/>
      <c r="BH152" s="117"/>
      <c r="BI152" s="117"/>
      <c r="BJ152" s="117"/>
      <c r="BK152" s="117"/>
      <c r="BL152" s="117"/>
      <c r="BM152" s="117"/>
      <c r="BN152" s="117"/>
      <c r="BO152" s="117"/>
      <c r="BP152" s="117"/>
      <c r="BQ152" s="117"/>
      <c r="BR152" s="117"/>
      <c r="BS152" s="117"/>
      <c r="BT152" s="117"/>
      <c r="BU152" s="117"/>
      <c r="BV152" s="117"/>
      <c r="BW152" s="117"/>
      <c r="BX152" s="117"/>
      <c r="BY152" s="117"/>
      <c r="BZ152" s="117"/>
      <c r="CA152" s="117"/>
      <c r="CB152" s="117"/>
      <c r="CC152" s="117"/>
      <c r="CD152" s="117"/>
      <c r="CE152" s="117"/>
      <c r="CF152" s="117"/>
      <c r="CG152" s="117"/>
      <c r="CH152" s="117"/>
      <c r="CI152" s="117"/>
      <c r="CJ152" s="117"/>
      <c r="CK152" s="117"/>
      <c r="CL152" s="117"/>
      <c r="CM152" s="117"/>
      <c r="CN152" s="117"/>
      <c r="CO152" s="117"/>
      <c r="CP152" s="117"/>
      <c r="CQ152" s="117"/>
      <c r="CR152" s="117"/>
      <c r="CS152" s="117"/>
      <c r="CT152" s="117"/>
      <c r="CU152" s="117"/>
      <c r="CV152" s="117"/>
      <c r="CW152" s="117"/>
      <c r="CX152" s="117"/>
      <c r="CY152" s="117"/>
      <c r="CZ152" s="117"/>
      <c r="DA152" s="117"/>
      <c r="DB152" s="117"/>
      <c r="DC152" s="117"/>
      <c r="DD152" s="117"/>
      <c r="DE152" s="117"/>
      <c r="DF152" s="117"/>
      <c r="DG152" s="117"/>
      <c r="DH152" s="117"/>
      <c r="DI152" s="117"/>
      <c r="DJ152" s="117"/>
      <c r="DK152" s="117"/>
      <c r="DL152" s="117"/>
      <c r="DM152" s="117"/>
      <c r="DN152" s="117"/>
      <c r="DO152" s="117"/>
      <c r="DP152" s="117"/>
      <c r="DQ152" s="117"/>
      <c r="DR152" s="117"/>
      <c r="DS152" s="117"/>
      <c r="DT152" s="117"/>
      <c r="DU152" s="117"/>
      <c r="DV152" s="117"/>
      <c r="DW152" s="117"/>
      <c r="DX152" s="117"/>
      <c r="DY152" s="117"/>
      <c r="DZ152" s="117"/>
      <c r="EA152" s="117"/>
      <c r="EB152" s="117"/>
      <c r="EC152" s="117"/>
      <c r="ED152" s="117"/>
      <c r="EE152" s="117"/>
      <c r="EF152" s="117"/>
      <c r="EG152" s="117"/>
      <c r="EH152" s="117"/>
      <c r="EI152" s="117"/>
      <c r="EJ152" s="117"/>
      <c r="EK152" s="117"/>
      <c r="EL152" s="117"/>
      <c r="EM152" s="117"/>
      <c r="EN152" s="117"/>
      <c r="EO152" s="117"/>
      <c r="EP152" s="117"/>
      <c r="EQ152" s="117"/>
      <c r="ER152" s="117"/>
      <c r="ES152" s="117"/>
      <c r="ET152" s="117"/>
      <c r="EU152" s="117"/>
      <c r="EV152" s="117"/>
      <c r="EW152" s="117"/>
      <c r="EX152" s="117"/>
      <c r="EY152" s="117"/>
      <c r="EZ152" s="117"/>
      <c r="FA152" s="117"/>
      <c r="FB152" s="117"/>
      <c r="FC152" s="117"/>
      <c r="FD152" s="117"/>
      <c r="FE152" s="117"/>
      <c r="FF152" s="117"/>
      <c r="FG152" s="117"/>
      <c r="FH152" s="117"/>
      <c r="FI152" s="117"/>
      <c r="FJ152" s="117"/>
      <c r="FK152" s="117"/>
      <c r="FL152" s="117"/>
      <c r="FM152" s="117"/>
      <c r="FN152" s="117"/>
      <c r="FO152" s="117"/>
      <c r="FP152" s="117"/>
      <c r="FQ152" s="117"/>
      <c r="FR152" s="117"/>
      <c r="FS152" s="117"/>
      <c r="FT152" s="117"/>
      <c r="FU152" s="117"/>
      <c r="FV152" s="117"/>
      <c r="FW152" s="117"/>
      <c r="FX152" s="117"/>
      <c r="FY152" s="117"/>
      <c r="FZ152" s="117"/>
      <c r="GA152" s="117"/>
      <c r="GB152" s="117"/>
      <c r="GC152" s="117"/>
      <c r="GD152" s="117"/>
      <c r="GE152" s="117"/>
      <c r="GF152" s="117"/>
      <c r="GG152" s="117"/>
      <c r="GH152" s="117"/>
      <c r="GI152" s="117"/>
      <c r="GJ152" s="117"/>
      <c r="GK152" s="117"/>
      <c r="GL152" s="117"/>
      <c r="GM152" s="117"/>
      <c r="GN152" s="117"/>
      <c r="GO152" s="117"/>
      <c r="GP152" s="117"/>
      <c r="GQ152" s="117"/>
      <c r="GR152" s="117"/>
      <c r="GS152" s="117"/>
      <c r="GT152" s="117"/>
      <c r="GU152" s="117"/>
      <c r="GV152" s="117"/>
      <c r="GW152" s="117"/>
      <c r="GX152" s="117"/>
      <c r="GY152" s="117"/>
      <c r="GZ152" s="117"/>
      <c r="HA152" s="117"/>
      <c r="HB152" s="117"/>
      <c r="HC152" s="117"/>
      <c r="HD152" s="117"/>
      <c r="HE152" s="117"/>
      <c r="HF152" s="117"/>
      <c r="HG152" s="117"/>
      <c r="HH152" s="117"/>
      <c r="HI152" s="117"/>
      <c r="HJ152" s="117"/>
      <c r="HK152" s="117"/>
      <c r="HL152" s="117"/>
      <c r="HM152" s="117"/>
      <c r="HN152" s="117"/>
      <c r="HO152" s="117"/>
      <c r="HP152" s="117"/>
      <c r="HQ152" s="117"/>
      <c r="HR152" s="117"/>
      <c r="HS152" s="117"/>
      <c r="HT152" s="117"/>
      <c r="HU152" s="117"/>
      <c r="HV152" s="117"/>
      <c r="HW152" s="117"/>
      <c r="HX152" s="117"/>
      <c r="HY152" s="117"/>
      <c r="HZ152" s="117"/>
      <c r="IA152" s="117"/>
      <c r="IB152" s="117"/>
      <c r="IC152" s="117"/>
      <c r="ID152" s="117"/>
      <c r="IE152" s="117"/>
      <c r="IF152" s="117"/>
    </row>
    <row r="153" spans="1:240" s="116" customFormat="1" ht="63">
      <c r="A153" s="43" t="s">
        <v>576</v>
      </c>
      <c r="B153" s="36" t="s">
        <v>577</v>
      </c>
      <c r="C153" s="37">
        <v>1447.3</v>
      </c>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117"/>
      <c r="AJ153" s="117"/>
      <c r="AK153" s="117"/>
      <c r="AL153" s="117"/>
      <c r="AM153" s="117"/>
      <c r="AN153" s="117"/>
      <c r="AO153" s="117"/>
      <c r="AP153" s="117"/>
      <c r="AQ153" s="117"/>
      <c r="AR153" s="117"/>
      <c r="AS153" s="117"/>
      <c r="AT153" s="117"/>
      <c r="AU153" s="117"/>
      <c r="AV153" s="117"/>
      <c r="AW153" s="117"/>
      <c r="AX153" s="117"/>
      <c r="AY153" s="117"/>
      <c r="AZ153" s="117"/>
      <c r="BA153" s="117"/>
      <c r="BB153" s="117"/>
      <c r="BC153" s="117"/>
      <c r="BD153" s="117"/>
      <c r="BE153" s="117"/>
      <c r="BF153" s="117"/>
      <c r="BG153" s="117"/>
      <c r="BH153" s="117"/>
      <c r="BI153" s="117"/>
      <c r="BJ153" s="117"/>
      <c r="BK153" s="117"/>
      <c r="BL153" s="117"/>
      <c r="BM153" s="117"/>
      <c r="BN153" s="117"/>
      <c r="BO153" s="117"/>
      <c r="BP153" s="117"/>
      <c r="BQ153" s="117"/>
      <c r="BR153" s="117"/>
      <c r="BS153" s="117"/>
      <c r="BT153" s="117"/>
      <c r="BU153" s="117"/>
      <c r="BV153" s="117"/>
      <c r="BW153" s="117"/>
      <c r="BX153" s="117"/>
      <c r="BY153" s="117"/>
      <c r="BZ153" s="117"/>
      <c r="CA153" s="117"/>
      <c r="CB153" s="117"/>
      <c r="CC153" s="117"/>
      <c r="CD153" s="117"/>
      <c r="CE153" s="117"/>
      <c r="CF153" s="117"/>
      <c r="CG153" s="117"/>
      <c r="CH153" s="117"/>
      <c r="CI153" s="117"/>
      <c r="CJ153" s="117"/>
      <c r="CK153" s="117"/>
      <c r="CL153" s="117"/>
      <c r="CM153" s="117"/>
      <c r="CN153" s="117"/>
      <c r="CO153" s="117"/>
      <c r="CP153" s="117"/>
      <c r="CQ153" s="117"/>
      <c r="CR153" s="117"/>
      <c r="CS153" s="117"/>
      <c r="CT153" s="117"/>
      <c r="CU153" s="117"/>
      <c r="CV153" s="117"/>
      <c r="CW153" s="117"/>
      <c r="CX153" s="117"/>
      <c r="CY153" s="117"/>
      <c r="CZ153" s="117"/>
      <c r="DA153" s="117"/>
      <c r="DB153" s="117"/>
      <c r="DC153" s="117"/>
      <c r="DD153" s="117"/>
      <c r="DE153" s="117"/>
      <c r="DF153" s="117"/>
      <c r="DG153" s="117"/>
      <c r="DH153" s="117"/>
      <c r="DI153" s="117"/>
      <c r="DJ153" s="117"/>
      <c r="DK153" s="117"/>
      <c r="DL153" s="117"/>
      <c r="DM153" s="117"/>
      <c r="DN153" s="117"/>
      <c r="DO153" s="117"/>
      <c r="DP153" s="117"/>
      <c r="DQ153" s="117"/>
      <c r="DR153" s="117"/>
      <c r="DS153" s="117"/>
      <c r="DT153" s="117"/>
      <c r="DU153" s="117"/>
      <c r="DV153" s="117"/>
      <c r="DW153" s="117"/>
      <c r="DX153" s="117"/>
      <c r="DY153" s="117"/>
      <c r="DZ153" s="117"/>
      <c r="EA153" s="117"/>
      <c r="EB153" s="117"/>
      <c r="EC153" s="117"/>
      <c r="ED153" s="117"/>
      <c r="EE153" s="117"/>
      <c r="EF153" s="117"/>
      <c r="EG153" s="117"/>
      <c r="EH153" s="117"/>
      <c r="EI153" s="117"/>
      <c r="EJ153" s="117"/>
      <c r="EK153" s="117"/>
      <c r="EL153" s="117"/>
      <c r="EM153" s="117"/>
      <c r="EN153" s="117"/>
      <c r="EO153" s="117"/>
      <c r="EP153" s="117"/>
      <c r="EQ153" s="117"/>
      <c r="ER153" s="117"/>
      <c r="ES153" s="117"/>
      <c r="ET153" s="117"/>
      <c r="EU153" s="117"/>
      <c r="EV153" s="117"/>
      <c r="EW153" s="117"/>
      <c r="EX153" s="117"/>
      <c r="EY153" s="117"/>
      <c r="EZ153" s="117"/>
      <c r="FA153" s="117"/>
      <c r="FB153" s="117"/>
      <c r="FC153" s="117"/>
      <c r="FD153" s="117"/>
      <c r="FE153" s="117"/>
      <c r="FF153" s="117"/>
      <c r="FG153" s="117"/>
      <c r="FH153" s="117"/>
      <c r="FI153" s="117"/>
      <c r="FJ153" s="117"/>
      <c r="FK153" s="117"/>
      <c r="FL153" s="117"/>
      <c r="FM153" s="117"/>
      <c r="FN153" s="117"/>
      <c r="FO153" s="117"/>
      <c r="FP153" s="117"/>
      <c r="FQ153" s="117"/>
      <c r="FR153" s="117"/>
      <c r="FS153" s="117"/>
      <c r="FT153" s="117"/>
      <c r="FU153" s="117"/>
      <c r="FV153" s="117"/>
      <c r="FW153" s="117"/>
      <c r="FX153" s="117"/>
      <c r="FY153" s="117"/>
      <c r="FZ153" s="117"/>
      <c r="GA153" s="117"/>
      <c r="GB153" s="117"/>
      <c r="GC153" s="117"/>
      <c r="GD153" s="117"/>
      <c r="GE153" s="117"/>
      <c r="GF153" s="117"/>
      <c r="GG153" s="117"/>
      <c r="GH153" s="117"/>
      <c r="GI153" s="117"/>
      <c r="GJ153" s="117"/>
      <c r="GK153" s="117"/>
      <c r="GL153" s="117"/>
      <c r="GM153" s="117"/>
      <c r="GN153" s="117"/>
      <c r="GO153" s="117"/>
      <c r="GP153" s="117"/>
      <c r="GQ153" s="117"/>
      <c r="GR153" s="117"/>
      <c r="GS153" s="117"/>
      <c r="GT153" s="117"/>
      <c r="GU153" s="117"/>
      <c r="GV153" s="117"/>
      <c r="GW153" s="117"/>
      <c r="GX153" s="117"/>
      <c r="GY153" s="117"/>
      <c r="GZ153" s="117"/>
      <c r="HA153" s="117"/>
      <c r="HB153" s="117"/>
      <c r="HC153" s="117"/>
      <c r="HD153" s="117"/>
      <c r="HE153" s="117"/>
      <c r="HF153" s="117"/>
      <c r="HG153" s="117"/>
      <c r="HH153" s="117"/>
      <c r="HI153" s="117"/>
      <c r="HJ153" s="117"/>
      <c r="HK153" s="117"/>
      <c r="HL153" s="117"/>
      <c r="HM153" s="117"/>
      <c r="HN153" s="117"/>
      <c r="HO153" s="117"/>
      <c r="HP153" s="117"/>
      <c r="HQ153" s="117"/>
      <c r="HR153" s="117"/>
      <c r="HS153" s="117"/>
      <c r="HT153" s="117"/>
      <c r="HU153" s="117"/>
      <c r="HV153" s="117"/>
      <c r="HW153" s="117"/>
      <c r="HX153" s="117"/>
      <c r="HY153" s="117"/>
      <c r="HZ153" s="117"/>
      <c r="IA153" s="117"/>
      <c r="IB153" s="117"/>
      <c r="IC153" s="117"/>
      <c r="ID153" s="117"/>
      <c r="IE153" s="117"/>
      <c r="IF153" s="117"/>
    </row>
    <row r="154" spans="1:240" s="116" customFormat="1" ht="63">
      <c r="A154" s="43" t="s">
        <v>576</v>
      </c>
      <c r="B154" s="36" t="s">
        <v>578</v>
      </c>
      <c r="C154" s="37">
        <v>226.3</v>
      </c>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117"/>
      <c r="AU154" s="117"/>
      <c r="AV154" s="117"/>
      <c r="AW154" s="117"/>
      <c r="AX154" s="117"/>
      <c r="AY154" s="117"/>
      <c r="AZ154" s="117"/>
      <c r="BA154" s="117"/>
      <c r="BB154" s="117"/>
      <c r="BC154" s="117"/>
      <c r="BD154" s="117"/>
      <c r="BE154" s="117"/>
      <c r="BF154" s="117"/>
      <c r="BG154" s="117"/>
      <c r="BH154" s="117"/>
      <c r="BI154" s="117"/>
      <c r="BJ154" s="117"/>
      <c r="BK154" s="117"/>
      <c r="BL154" s="117"/>
      <c r="BM154" s="117"/>
      <c r="BN154" s="117"/>
      <c r="BO154" s="117"/>
      <c r="BP154" s="117"/>
      <c r="BQ154" s="117"/>
      <c r="BR154" s="117"/>
      <c r="BS154" s="117"/>
      <c r="BT154" s="117"/>
      <c r="BU154" s="117"/>
      <c r="BV154" s="117"/>
      <c r="BW154" s="117"/>
      <c r="BX154" s="117"/>
      <c r="BY154" s="117"/>
      <c r="BZ154" s="117"/>
      <c r="CA154" s="117"/>
      <c r="CB154" s="117"/>
      <c r="CC154" s="117"/>
      <c r="CD154" s="117"/>
      <c r="CE154" s="117"/>
      <c r="CF154" s="117"/>
      <c r="CG154" s="117"/>
      <c r="CH154" s="117"/>
      <c r="CI154" s="117"/>
      <c r="CJ154" s="117"/>
      <c r="CK154" s="117"/>
      <c r="CL154" s="117"/>
      <c r="CM154" s="117"/>
      <c r="CN154" s="117"/>
      <c r="CO154" s="117"/>
      <c r="CP154" s="117"/>
      <c r="CQ154" s="117"/>
      <c r="CR154" s="117"/>
      <c r="CS154" s="117"/>
      <c r="CT154" s="117"/>
      <c r="CU154" s="117"/>
      <c r="CV154" s="117"/>
      <c r="CW154" s="117"/>
      <c r="CX154" s="117"/>
      <c r="CY154" s="117"/>
      <c r="CZ154" s="117"/>
      <c r="DA154" s="117"/>
      <c r="DB154" s="117"/>
      <c r="DC154" s="117"/>
      <c r="DD154" s="117"/>
      <c r="DE154" s="117"/>
      <c r="DF154" s="117"/>
      <c r="DG154" s="117"/>
      <c r="DH154" s="117"/>
      <c r="DI154" s="117"/>
      <c r="DJ154" s="117"/>
      <c r="DK154" s="117"/>
      <c r="DL154" s="117"/>
      <c r="DM154" s="117"/>
      <c r="DN154" s="117"/>
      <c r="DO154" s="117"/>
      <c r="DP154" s="117"/>
      <c r="DQ154" s="117"/>
      <c r="DR154" s="117"/>
      <c r="DS154" s="117"/>
      <c r="DT154" s="117"/>
      <c r="DU154" s="117"/>
      <c r="DV154" s="117"/>
      <c r="DW154" s="117"/>
      <c r="DX154" s="117"/>
      <c r="DY154" s="117"/>
      <c r="DZ154" s="117"/>
      <c r="EA154" s="117"/>
      <c r="EB154" s="117"/>
      <c r="EC154" s="117"/>
      <c r="ED154" s="117"/>
      <c r="EE154" s="117"/>
      <c r="EF154" s="117"/>
      <c r="EG154" s="117"/>
      <c r="EH154" s="117"/>
      <c r="EI154" s="117"/>
      <c r="EJ154" s="117"/>
      <c r="EK154" s="117"/>
      <c r="EL154" s="117"/>
      <c r="EM154" s="117"/>
      <c r="EN154" s="117"/>
      <c r="EO154" s="117"/>
      <c r="EP154" s="117"/>
      <c r="EQ154" s="117"/>
      <c r="ER154" s="117"/>
      <c r="ES154" s="117"/>
      <c r="ET154" s="117"/>
      <c r="EU154" s="117"/>
      <c r="EV154" s="117"/>
      <c r="EW154" s="117"/>
      <c r="EX154" s="117"/>
      <c r="EY154" s="117"/>
      <c r="EZ154" s="117"/>
      <c r="FA154" s="117"/>
      <c r="FB154" s="117"/>
      <c r="FC154" s="117"/>
      <c r="FD154" s="117"/>
      <c r="FE154" s="117"/>
      <c r="FF154" s="117"/>
      <c r="FG154" s="117"/>
      <c r="FH154" s="117"/>
      <c r="FI154" s="117"/>
      <c r="FJ154" s="117"/>
      <c r="FK154" s="117"/>
      <c r="FL154" s="117"/>
      <c r="FM154" s="117"/>
      <c r="FN154" s="117"/>
      <c r="FO154" s="117"/>
      <c r="FP154" s="117"/>
      <c r="FQ154" s="117"/>
      <c r="FR154" s="117"/>
      <c r="FS154" s="117"/>
      <c r="FT154" s="117"/>
      <c r="FU154" s="117"/>
      <c r="FV154" s="117"/>
      <c r="FW154" s="117"/>
      <c r="FX154" s="117"/>
      <c r="FY154" s="117"/>
      <c r="FZ154" s="117"/>
      <c r="GA154" s="117"/>
      <c r="GB154" s="117"/>
      <c r="GC154" s="117"/>
      <c r="GD154" s="117"/>
      <c r="GE154" s="117"/>
      <c r="GF154" s="117"/>
      <c r="GG154" s="117"/>
      <c r="GH154" s="117"/>
      <c r="GI154" s="117"/>
      <c r="GJ154" s="117"/>
      <c r="GK154" s="117"/>
      <c r="GL154" s="117"/>
      <c r="GM154" s="117"/>
      <c r="GN154" s="117"/>
      <c r="GO154" s="117"/>
      <c r="GP154" s="117"/>
      <c r="GQ154" s="117"/>
      <c r="GR154" s="117"/>
      <c r="GS154" s="117"/>
      <c r="GT154" s="117"/>
      <c r="GU154" s="117"/>
      <c r="GV154" s="117"/>
      <c r="GW154" s="117"/>
      <c r="GX154" s="117"/>
      <c r="GY154" s="117"/>
      <c r="GZ154" s="117"/>
      <c r="HA154" s="117"/>
      <c r="HB154" s="117"/>
      <c r="HC154" s="117"/>
      <c r="HD154" s="117"/>
      <c r="HE154" s="117"/>
      <c r="HF154" s="117"/>
      <c r="HG154" s="117"/>
      <c r="HH154" s="117"/>
      <c r="HI154" s="117"/>
      <c r="HJ154" s="117"/>
      <c r="HK154" s="117"/>
      <c r="HL154" s="117"/>
      <c r="HM154" s="117"/>
      <c r="HN154" s="117"/>
      <c r="HO154" s="117"/>
      <c r="HP154" s="117"/>
      <c r="HQ154" s="117"/>
      <c r="HR154" s="117"/>
      <c r="HS154" s="117"/>
      <c r="HT154" s="117"/>
      <c r="HU154" s="117"/>
      <c r="HV154" s="117"/>
      <c r="HW154" s="117"/>
      <c r="HX154" s="117"/>
      <c r="HY154" s="117"/>
      <c r="HZ154" s="117"/>
      <c r="IA154" s="117"/>
      <c r="IB154" s="117"/>
      <c r="IC154" s="117"/>
      <c r="ID154" s="117"/>
      <c r="IE154" s="117"/>
      <c r="IF154" s="117"/>
    </row>
    <row r="155" spans="1:240" s="116" customFormat="1" ht="78.75">
      <c r="A155" s="43" t="s">
        <v>576</v>
      </c>
      <c r="B155" s="36" t="s">
        <v>579</v>
      </c>
      <c r="C155" s="37">
        <v>99.2</v>
      </c>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117"/>
      <c r="AU155" s="117"/>
      <c r="AV155" s="117"/>
      <c r="AW155" s="117"/>
      <c r="AX155" s="117"/>
      <c r="AY155" s="117"/>
      <c r="AZ155" s="117"/>
      <c r="BA155" s="117"/>
      <c r="BB155" s="117"/>
      <c r="BC155" s="117"/>
      <c r="BD155" s="117"/>
      <c r="BE155" s="117"/>
      <c r="BF155" s="117"/>
      <c r="BG155" s="117"/>
      <c r="BH155" s="117"/>
      <c r="BI155" s="117"/>
      <c r="BJ155" s="117"/>
      <c r="BK155" s="117"/>
      <c r="BL155" s="117"/>
      <c r="BM155" s="117"/>
      <c r="BN155" s="117"/>
      <c r="BO155" s="117"/>
      <c r="BP155" s="117"/>
      <c r="BQ155" s="117"/>
      <c r="BR155" s="117"/>
      <c r="BS155" s="117"/>
      <c r="BT155" s="117"/>
      <c r="BU155" s="117"/>
      <c r="BV155" s="117"/>
      <c r="BW155" s="117"/>
      <c r="BX155" s="117"/>
      <c r="BY155" s="117"/>
      <c r="BZ155" s="117"/>
      <c r="CA155" s="117"/>
      <c r="CB155" s="117"/>
      <c r="CC155" s="117"/>
      <c r="CD155" s="117"/>
      <c r="CE155" s="117"/>
      <c r="CF155" s="117"/>
      <c r="CG155" s="117"/>
      <c r="CH155" s="117"/>
      <c r="CI155" s="117"/>
      <c r="CJ155" s="117"/>
      <c r="CK155" s="117"/>
      <c r="CL155" s="117"/>
      <c r="CM155" s="117"/>
      <c r="CN155" s="117"/>
      <c r="CO155" s="117"/>
      <c r="CP155" s="117"/>
      <c r="CQ155" s="117"/>
      <c r="CR155" s="117"/>
      <c r="CS155" s="117"/>
      <c r="CT155" s="117"/>
      <c r="CU155" s="117"/>
      <c r="CV155" s="117"/>
      <c r="CW155" s="117"/>
      <c r="CX155" s="117"/>
      <c r="CY155" s="117"/>
      <c r="CZ155" s="117"/>
      <c r="DA155" s="117"/>
      <c r="DB155" s="117"/>
      <c r="DC155" s="117"/>
      <c r="DD155" s="117"/>
      <c r="DE155" s="117"/>
      <c r="DF155" s="117"/>
      <c r="DG155" s="117"/>
      <c r="DH155" s="117"/>
      <c r="DI155" s="117"/>
      <c r="DJ155" s="117"/>
      <c r="DK155" s="117"/>
      <c r="DL155" s="117"/>
      <c r="DM155" s="117"/>
      <c r="DN155" s="117"/>
      <c r="DO155" s="117"/>
      <c r="DP155" s="117"/>
      <c r="DQ155" s="117"/>
      <c r="DR155" s="117"/>
      <c r="DS155" s="117"/>
      <c r="DT155" s="117"/>
      <c r="DU155" s="117"/>
      <c r="DV155" s="117"/>
      <c r="DW155" s="117"/>
      <c r="DX155" s="117"/>
      <c r="DY155" s="117"/>
      <c r="DZ155" s="117"/>
      <c r="EA155" s="117"/>
      <c r="EB155" s="117"/>
      <c r="EC155" s="117"/>
      <c r="ED155" s="117"/>
      <c r="EE155" s="117"/>
      <c r="EF155" s="117"/>
      <c r="EG155" s="117"/>
      <c r="EH155" s="117"/>
      <c r="EI155" s="117"/>
      <c r="EJ155" s="117"/>
      <c r="EK155" s="117"/>
      <c r="EL155" s="117"/>
      <c r="EM155" s="117"/>
      <c r="EN155" s="117"/>
      <c r="EO155" s="117"/>
      <c r="EP155" s="117"/>
      <c r="EQ155" s="117"/>
      <c r="ER155" s="117"/>
      <c r="ES155" s="117"/>
      <c r="ET155" s="117"/>
      <c r="EU155" s="117"/>
      <c r="EV155" s="117"/>
      <c r="EW155" s="117"/>
      <c r="EX155" s="117"/>
      <c r="EY155" s="117"/>
      <c r="EZ155" s="117"/>
      <c r="FA155" s="117"/>
      <c r="FB155" s="117"/>
      <c r="FC155" s="117"/>
      <c r="FD155" s="117"/>
      <c r="FE155" s="117"/>
      <c r="FF155" s="117"/>
      <c r="FG155" s="117"/>
      <c r="FH155" s="117"/>
      <c r="FI155" s="117"/>
      <c r="FJ155" s="117"/>
      <c r="FK155" s="117"/>
      <c r="FL155" s="117"/>
      <c r="FM155" s="117"/>
      <c r="FN155" s="117"/>
      <c r="FO155" s="117"/>
      <c r="FP155" s="117"/>
      <c r="FQ155" s="117"/>
      <c r="FR155" s="117"/>
      <c r="FS155" s="117"/>
      <c r="FT155" s="117"/>
      <c r="FU155" s="117"/>
      <c r="FV155" s="117"/>
      <c r="FW155" s="117"/>
      <c r="FX155" s="117"/>
      <c r="FY155" s="117"/>
      <c r="FZ155" s="117"/>
      <c r="GA155" s="117"/>
      <c r="GB155" s="117"/>
      <c r="GC155" s="117"/>
      <c r="GD155" s="117"/>
      <c r="GE155" s="117"/>
      <c r="GF155" s="117"/>
      <c r="GG155" s="117"/>
      <c r="GH155" s="117"/>
      <c r="GI155" s="117"/>
      <c r="GJ155" s="117"/>
      <c r="GK155" s="117"/>
      <c r="GL155" s="117"/>
      <c r="GM155" s="117"/>
      <c r="GN155" s="117"/>
      <c r="GO155" s="117"/>
      <c r="GP155" s="117"/>
      <c r="GQ155" s="117"/>
      <c r="GR155" s="117"/>
      <c r="GS155" s="117"/>
      <c r="GT155" s="117"/>
      <c r="GU155" s="117"/>
      <c r="GV155" s="117"/>
      <c r="GW155" s="117"/>
      <c r="GX155" s="117"/>
      <c r="GY155" s="117"/>
      <c r="GZ155" s="117"/>
      <c r="HA155" s="117"/>
      <c r="HB155" s="117"/>
      <c r="HC155" s="117"/>
      <c r="HD155" s="117"/>
      <c r="HE155" s="117"/>
      <c r="HF155" s="117"/>
      <c r="HG155" s="117"/>
      <c r="HH155" s="117"/>
      <c r="HI155" s="117"/>
      <c r="HJ155" s="117"/>
      <c r="HK155" s="117"/>
      <c r="HL155" s="117"/>
      <c r="HM155" s="117"/>
      <c r="HN155" s="117"/>
      <c r="HO155" s="117"/>
      <c r="HP155" s="117"/>
      <c r="HQ155" s="117"/>
      <c r="HR155" s="117"/>
      <c r="HS155" s="117"/>
      <c r="HT155" s="117"/>
      <c r="HU155" s="117"/>
      <c r="HV155" s="117"/>
      <c r="HW155" s="117"/>
      <c r="HX155" s="117"/>
      <c r="HY155" s="117"/>
      <c r="HZ155" s="117"/>
      <c r="IA155" s="117"/>
      <c r="IB155" s="117"/>
      <c r="IC155" s="117"/>
      <c r="ID155" s="117"/>
      <c r="IE155" s="117"/>
      <c r="IF155" s="117"/>
    </row>
    <row r="156" spans="1:240" s="116" customFormat="1" ht="63">
      <c r="A156" s="43" t="s">
        <v>576</v>
      </c>
      <c r="B156" s="36" t="s">
        <v>580</v>
      </c>
      <c r="C156" s="37">
        <v>378</v>
      </c>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7"/>
      <c r="BU156" s="117"/>
      <c r="BV156" s="117"/>
      <c r="BW156" s="117"/>
      <c r="BX156" s="117"/>
      <c r="BY156" s="117"/>
      <c r="BZ156" s="117"/>
      <c r="CA156" s="117"/>
      <c r="CB156" s="117"/>
      <c r="CC156" s="117"/>
      <c r="CD156" s="117"/>
      <c r="CE156" s="117"/>
      <c r="CF156" s="117"/>
      <c r="CG156" s="117"/>
      <c r="CH156" s="117"/>
      <c r="CI156" s="117"/>
      <c r="CJ156" s="117"/>
      <c r="CK156" s="117"/>
      <c r="CL156" s="117"/>
      <c r="CM156" s="117"/>
      <c r="CN156" s="117"/>
      <c r="CO156" s="117"/>
      <c r="CP156" s="117"/>
      <c r="CQ156" s="117"/>
      <c r="CR156" s="117"/>
      <c r="CS156" s="117"/>
      <c r="CT156" s="117"/>
      <c r="CU156" s="117"/>
      <c r="CV156" s="117"/>
      <c r="CW156" s="117"/>
      <c r="CX156" s="117"/>
      <c r="CY156" s="117"/>
      <c r="CZ156" s="117"/>
      <c r="DA156" s="117"/>
      <c r="DB156" s="117"/>
      <c r="DC156" s="117"/>
      <c r="DD156" s="117"/>
      <c r="DE156" s="117"/>
      <c r="DF156" s="117"/>
      <c r="DG156" s="117"/>
      <c r="DH156" s="117"/>
      <c r="DI156" s="117"/>
      <c r="DJ156" s="117"/>
      <c r="DK156" s="117"/>
      <c r="DL156" s="117"/>
      <c r="DM156" s="117"/>
      <c r="DN156" s="117"/>
      <c r="DO156" s="117"/>
      <c r="DP156" s="117"/>
      <c r="DQ156" s="117"/>
      <c r="DR156" s="117"/>
      <c r="DS156" s="117"/>
      <c r="DT156" s="117"/>
      <c r="DU156" s="117"/>
      <c r="DV156" s="117"/>
      <c r="DW156" s="117"/>
      <c r="DX156" s="117"/>
      <c r="DY156" s="117"/>
      <c r="DZ156" s="117"/>
      <c r="EA156" s="117"/>
      <c r="EB156" s="117"/>
      <c r="EC156" s="117"/>
      <c r="ED156" s="117"/>
      <c r="EE156" s="117"/>
      <c r="EF156" s="117"/>
      <c r="EG156" s="117"/>
      <c r="EH156" s="117"/>
      <c r="EI156" s="117"/>
      <c r="EJ156" s="117"/>
      <c r="EK156" s="117"/>
      <c r="EL156" s="117"/>
      <c r="EM156" s="117"/>
      <c r="EN156" s="117"/>
      <c r="EO156" s="117"/>
      <c r="EP156" s="117"/>
      <c r="EQ156" s="117"/>
      <c r="ER156" s="117"/>
      <c r="ES156" s="117"/>
      <c r="ET156" s="117"/>
      <c r="EU156" s="117"/>
      <c r="EV156" s="117"/>
      <c r="EW156" s="117"/>
      <c r="EX156" s="117"/>
      <c r="EY156" s="117"/>
      <c r="EZ156" s="117"/>
      <c r="FA156" s="117"/>
      <c r="FB156" s="117"/>
      <c r="FC156" s="117"/>
      <c r="FD156" s="117"/>
      <c r="FE156" s="117"/>
      <c r="FF156" s="117"/>
      <c r="FG156" s="117"/>
      <c r="FH156" s="117"/>
      <c r="FI156" s="117"/>
      <c r="FJ156" s="117"/>
      <c r="FK156" s="117"/>
      <c r="FL156" s="117"/>
      <c r="FM156" s="117"/>
      <c r="FN156" s="117"/>
      <c r="FO156" s="117"/>
      <c r="FP156" s="117"/>
      <c r="FQ156" s="117"/>
      <c r="FR156" s="117"/>
      <c r="FS156" s="117"/>
      <c r="FT156" s="117"/>
      <c r="FU156" s="117"/>
      <c r="FV156" s="117"/>
      <c r="FW156" s="117"/>
      <c r="FX156" s="117"/>
      <c r="FY156" s="117"/>
      <c r="FZ156" s="117"/>
      <c r="GA156" s="117"/>
      <c r="GB156" s="117"/>
      <c r="GC156" s="117"/>
      <c r="GD156" s="117"/>
      <c r="GE156" s="117"/>
      <c r="GF156" s="117"/>
      <c r="GG156" s="117"/>
      <c r="GH156" s="117"/>
      <c r="GI156" s="117"/>
      <c r="GJ156" s="117"/>
      <c r="GK156" s="117"/>
      <c r="GL156" s="117"/>
      <c r="GM156" s="117"/>
      <c r="GN156" s="117"/>
      <c r="GO156" s="117"/>
      <c r="GP156" s="117"/>
      <c r="GQ156" s="117"/>
      <c r="GR156" s="117"/>
      <c r="GS156" s="117"/>
      <c r="GT156" s="117"/>
      <c r="GU156" s="117"/>
      <c r="GV156" s="117"/>
      <c r="GW156" s="117"/>
      <c r="GX156" s="117"/>
      <c r="GY156" s="117"/>
      <c r="GZ156" s="117"/>
      <c r="HA156" s="117"/>
      <c r="HB156" s="117"/>
      <c r="HC156" s="117"/>
      <c r="HD156" s="117"/>
      <c r="HE156" s="117"/>
      <c r="HF156" s="117"/>
      <c r="HG156" s="117"/>
      <c r="HH156" s="117"/>
      <c r="HI156" s="117"/>
      <c r="HJ156" s="117"/>
      <c r="HK156" s="117"/>
      <c r="HL156" s="117"/>
      <c r="HM156" s="117"/>
      <c r="HN156" s="117"/>
      <c r="HO156" s="117"/>
      <c r="HP156" s="117"/>
      <c r="HQ156" s="117"/>
      <c r="HR156" s="117"/>
      <c r="HS156" s="117"/>
      <c r="HT156" s="117"/>
      <c r="HU156" s="117"/>
      <c r="HV156" s="117"/>
      <c r="HW156" s="117"/>
      <c r="HX156" s="117"/>
      <c r="HY156" s="117"/>
      <c r="HZ156" s="117"/>
      <c r="IA156" s="117"/>
      <c r="IB156" s="117"/>
      <c r="IC156" s="117"/>
      <c r="ID156" s="117"/>
      <c r="IE156" s="117"/>
      <c r="IF156" s="117"/>
    </row>
    <row r="157" spans="1:240" s="116" customFormat="1" ht="78.75">
      <c r="A157" s="43" t="s">
        <v>576</v>
      </c>
      <c r="B157" s="36" t="s">
        <v>581</v>
      </c>
      <c r="C157" s="37">
        <v>401.2</v>
      </c>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7"/>
      <c r="BW157" s="117"/>
      <c r="BX157" s="117"/>
      <c r="BY157" s="117"/>
      <c r="BZ157" s="117"/>
      <c r="CA157" s="117"/>
      <c r="CB157" s="117"/>
      <c r="CC157" s="117"/>
      <c r="CD157" s="117"/>
      <c r="CE157" s="117"/>
      <c r="CF157" s="117"/>
      <c r="CG157" s="117"/>
      <c r="CH157" s="117"/>
      <c r="CI157" s="117"/>
      <c r="CJ157" s="117"/>
      <c r="CK157" s="117"/>
      <c r="CL157" s="117"/>
      <c r="CM157" s="117"/>
      <c r="CN157" s="117"/>
      <c r="CO157" s="117"/>
      <c r="CP157" s="117"/>
      <c r="CQ157" s="117"/>
      <c r="CR157" s="117"/>
      <c r="CS157" s="117"/>
      <c r="CT157" s="117"/>
      <c r="CU157" s="117"/>
      <c r="CV157" s="117"/>
      <c r="CW157" s="117"/>
      <c r="CX157" s="117"/>
      <c r="CY157" s="117"/>
      <c r="CZ157" s="117"/>
      <c r="DA157" s="117"/>
      <c r="DB157" s="117"/>
      <c r="DC157" s="117"/>
      <c r="DD157" s="117"/>
      <c r="DE157" s="117"/>
      <c r="DF157" s="117"/>
      <c r="DG157" s="117"/>
      <c r="DH157" s="117"/>
      <c r="DI157" s="117"/>
      <c r="DJ157" s="117"/>
      <c r="DK157" s="117"/>
      <c r="DL157" s="117"/>
      <c r="DM157" s="117"/>
      <c r="DN157" s="117"/>
      <c r="DO157" s="117"/>
      <c r="DP157" s="117"/>
      <c r="DQ157" s="117"/>
      <c r="DR157" s="117"/>
      <c r="DS157" s="117"/>
      <c r="DT157" s="117"/>
      <c r="DU157" s="117"/>
      <c r="DV157" s="117"/>
      <c r="DW157" s="117"/>
      <c r="DX157" s="117"/>
      <c r="DY157" s="117"/>
      <c r="DZ157" s="117"/>
      <c r="EA157" s="117"/>
      <c r="EB157" s="117"/>
      <c r="EC157" s="117"/>
      <c r="ED157" s="117"/>
      <c r="EE157" s="117"/>
      <c r="EF157" s="117"/>
      <c r="EG157" s="117"/>
      <c r="EH157" s="117"/>
      <c r="EI157" s="117"/>
      <c r="EJ157" s="117"/>
      <c r="EK157" s="117"/>
      <c r="EL157" s="117"/>
      <c r="EM157" s="117"/>
      <c r="EN157" s="117"/>
      <c r="EO157" s="117"/>
      <c r="EP157" s="117"/>
      <c r="EQ157" s="117"/>
      <c r="ER157" s="117"/>
      <c r="ES157" s="117"/>
      <c r="ET157" s="117"/>
      <c r="EU157" s="117"/>
      <c r="EV157" s="117"/>
      <c r="EW157" s="117"/>
      <c r="EX157" s="117"/>
      <c r="EY157" s="117"/>
      <c r="EZ157" s="117"/>
      <c r="FA157" s="117"/>
      <c r="FB157" s="117"/>
      <c r="FC157" s="117"/>
      <c r="FD157" s="117"/>
      <c r="FE157" s="117"/>
      <c r="FF157" s="117"/>
      <c r="FG157" s="117"/>
      <c r="FH157" s="117"/>
      <c r="FI157" s="117"/>
      <c r="FJ157" s="117"/>
      <c r="FK157" s="117"/>
      <c r="FL157" s="117"/>
      <c r="FM157" s="117"/>
      <c r="FN157" s="117"/>
      <c r="FO157" s="117"/>
      <c r="FP157" s="117"/>
      <c r="FQ157" s="117"/>
      <c r="FR157" s="117"/>
      <c r="FS157" s="117"/>
      <c r="FT157" s="117"/>
      <c r="FU157" s="117"/>
      <c r="FV157" s="117"/>
      <c r="FW157" s="117"/>
      <c r="FX157" s="117"/>
      <c r="FY157" s="117"/>
      <c r="FZ157" s="117"/>
      <c r="GA157" s="117"/>
      <c r="GB157" s="117"/>
      <c r="GC157" s="117"/>
      <c r="GD157" s="117"/>
      <c r="GE157" s="117"/>
      <c r="GF157" s="117"/>
      <c r="GG157" s="117"/>
      <c r="GH157" s="117"/>
      <c r="GI157" s="117"/>
      <c r="GJ157" s="117"/>
      <c r="GK157" s="117"/>
      <c r="GL157" s="117"/>
      <c r="GM157" s="117"/>
      <c r="GN157" s="117"/>
      <c r="GO157" s="117"/>
      <c r="GP157" s="117"/>
      <c r="GQ157" s="117"/>
      <c r="GR157" s="117"/>
      <c r="GS157" s="117"/>
      <c r="GT157" s="117"/>
      <c r="GU157" s="117"/>
      <c r="GV157" s="117"/>
      <c r="GW157" s="117"/>
      <c r="GX157" s="117"/>
      <c r="GY157" s="117"/>
      <c r="GZ157" s="117"/>
      <c r="HA157" s="117"/>
      <c r="HB157" s="117"/>
      <c r="HC157" s="117"/>
      <c r="HD157" s="117"/>
      <c r="HE157" s="117"/>
      <c r="HF157" s="117"/>
      <c r="HG157" s="117"/>
      <c r="HH157" s="117"/>
      <c r="HI157" s="117"/>
      <c r="HJ157" s="117"/>
      <c r="HK157" s="117"/>
      <c r="HL157" s="117"/>
      <c r="HM157" s="117"/>
      <c r="HN157" s="117"/>
      <c r="HO157" s="117"/>
      <c r="HP157" s="117"/>
      <c r="HQ157" s="117"/>
      <c r="HR157" s="117"/>
      <c r="HS157" s="117"/>
      <c r="HT157" s="117"/>
      <c r="HU157" s="117"/>
      <c r="HV157" s="117"/>
      <c r="HW157" s="117"/>
      <c r="HX157" s="117"/>
      <c r="HY157" s="117"/>
      <c r="HZ157" s="117"/>
      <c r="IA157" s="117"/>
      <c r="IB157" s="117"/>
      <c r="IC157" s="117"/>
      <c r="ID157" s="117"/>
      <c r="IE157" s="117"/>
      <c r="IF157" s="117"/>
    </row>
    <row r="158" spans="1:240" s="116" customFormat="1" ht="110.25">
      <c r="A158" s="43" t="s">
        <v>582</v>
      </c>
      <c r="B158" s="36" t="s">
        <v>583</v>
      </c>
      <c r="C158" s="37">
        <v>4730.2</v>
      </c>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117"/>
      <c r="BZ158" s="117"/>
      <c r="CA158" s="117"/>
      <c r="CB158" s="117"/>
      <c r="CC158" s="117"/>
      <c r="CD158" s="117"/>
      <c r="CE158" s="117"/>
      <c r="CF158" s="117"/>
      <c r="CG158" s="117"/>
      <c r="CH158" s="117"/>
      <c r="CI158" s="117"/>
      <c r="CJ158" s="117"/>
      <c r="CK158" s="117"/>
      <c r="CL158" s="117"/>
      <c r="CM158" s="117"/>
      <c r="CN158" s="117"/>
      <c r="CO158" s="117"/>
      <c r="CP158" s="117"/>
      <c r="CQ158" s="117"/>
      <c r="CR158" s="117"/>
      <c r="CS158" s="117"/>
      <c r="CT158" s="117"/>
      <c r="CU158" s="117"/>
      <c r="CV158" s="117"/>
      <c r="CW158" s="117"/>
      <c r="CX158" s="117"/>
      <c r="CY158" s="117"/>
      <c r="CZ158" s="117"/>
      <c r="DA158" s="117"/>
      <c r="DB158" s="117"/>
      <c r="DC158" s="117"/>
      <c r="DD158" s="117"/>
      <c r="DE158" s="117"/>
      <c r="DF158" s="117"/>
      <c r="DG158" s="117"/>
      <c r="DH158" s="117"/>
      <c r="DI158" s="117"/>
      <c r="DJ158" s="117"/>
      <c r="DK158" s="117"/>
      <c r="DL158" s="117"/>
      <c r="DM158" s="117"/>
      <c r="DN158" s="117"/>
      <c r="DO158" s="117"/>
      <c r="DP158" s="117"/>
      <c r="DQ158" s="117"/>
      <c r="DR158" s="117"/>
      <c r="DS158" s="117"/>
      <c r="DT158" s="117"/>
      <c r="DU158" s="117"/>
      <c r="DV158" s="117"/>
      <c r="DW158" s="117"/>
      <c r="DX158" s="117"/>
      <c r="DY158" s="117"/>
      <c r="DZ158" s="117"/>
      <c r="EA158" s="117"/>
      <c r="EB158" s="117"/>
      <c r="EC158" s="117"/>
      <c r="ED158" s="117"/>
      <c r="EE158" s="117"/>
      <c r="EF158" s="117"/>
      <c r="EG158" s="117"/>
      <c r="EH158" s="117"/>
      <c r="EI158" s="117"/>
      <c r="EJ158" s="117"/>
      <c r="EK158" s="117"/>
      <c r="EL158" s="117"/>
      <c r="EM158" s="117"/>
      <c r="EN158" s="117"/>
      <c r="EO158" s="117"/>
      <c r="EP158" s="117"/>
      <c r="EQ158" s="117"/>
      <c r="ER158" s="117"/>
      <c r="ES158" s="117"/>
      <c r="ET158" s="117"/>
      <c r="EU158" s="117"/>
      <c r="EV158" s="117"/>
      <c r="EW158" s="117"/>
      <c r="EX158" s="117"/>
      <c r="EY158" s="117"/>
      <c r="EZ158" s="117"/>
      <c r="FA158" s="117"/>
      <c r="FB158" s="117"/>
      <c r="FC158" s="117"/>
      <c r="FD158" s="117"/>
      <c r="FE158" s="117"/>
      <c r="FF158" s="117"/>
      <c r="FG158" s="117"/>
      <c r="FH158" s="117"/>
      <c r="FI158" s="117"/>
      <c r="FJ158" s="117"/>
      <c r="FK158" s="117"/>
      <c r="FL158" s="117"/>
      <c r="FM158" s="117"/>
      <c r="FN158" s="117"/>
      <c r="FO158" s="117"/>
      <c r="FP158" s="117"/>
      <c r="FQ158" s="117"/>
      <c r="FR158" s="117"/>
      <c r="FS158" s="117"/>
      <c r="FT158" s="117"/>
      <c r="FU158" s="117"/>
      <c r="FV158" s="117"/>
      <c r="FW158" s="117"/>
      <c r="FX158" s="117"/>
      <c r="FY158" s="117"/>
      <c r="FZ158" s="117"/>
      <c r="GA158" s="117"/>
      <c r="GB158" s="117"/>
      <c r="GC158" s="117"/>
      <c r="GD158" s="117"/>
      <c r="GE158" s="117"/>
      <c r="GF158" s="117"/>
      <c r="GG158" s="117"/>
      <c r="GH158" s="117"/>
      <c r="GI158" s="117"/>
      <c r="GJ158" s="117"/>
      <c r="GK158" s="117"/>
      <c r="GL158" s="117"/>
      <c r="GM158" s="117"/>
      <c r="GN158" s="117"/>
      <c r="GO158" s="117"/>
      <c r="GP158" s="117"/>
      <c r="GQ158" s="117"/>
      <c r="GR158" s="117"/>
      <c r="GS158" s="117"/>
      <c r="GT158" s="117"/>
      <c r="GU158" s="117"/>
      <c r="GV158" s="117"/>
      <c r="GW158" s="117"/>
      <c r="GX158" s="117"/>
      <c r="GY158" s="117"/>
      <c r="GZ158" s="117"/>
      <c r="HA158" s="117"/>
      <c r="HB158" s="117"/>
      <c r="HC158" s="117"/>
      <c r="HD158" s="117"/>
      <c r="HE158" s="117"/>
      <c r="HF158" s="117"/>
      <c r="HG158" s="117"/>
      <c r="HH158" s="117"/>
      <c r="HI158" s="117"/>
      <c r="HJ158" s="117"/>
      <c r="HK158" s="117"/>
      <c r="HL158" s="117"/>
      <c r="HM158" s="117"/>
      <c r="HN158" s="117"/>
      <c r="HO158" s="117"/>
      <c r="HP158" s="117"/>
      <c r="HQ158" s="117"/>
      <c r="HR158" s="117"/>
      <c r="HS158" s="117"/>
      <c r="HT158" s="117"/>
      <c r="HU158" s="117"/>
      <c r="HV158" s="117"/>
      <c r="HW158" s="117"/>
      <c r="HX158" s="117"/>
      <c r="HY158" s="117"/>
      <c r="HZ158" s="117"/>
      <c r="IA158" s="117"/>
      <c r="IB158" s="117"/>
      <c r="IC158" s="117"/>
      <c r="ID158" s="117"/>
      <c r="IE158" s="117"/>
      <c r="IF158" s="117"/>
    </row>
    <row r="159" spans="1:240" s="116" customFormat="1" ht="47.25">
      <c r="A159" s="62" t="s">
        <v>582</v>
      </c>
      <c r="B159" s="47" t="s">
        <v>584</v>
      </c>
      <c r="C159" s="37">
        <v>69.3</v>
      </c>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7"/>
      <c r="AU159" s="117"/>
      <c r="AV159" s="117"/>
      <c r="AW159" s="117"/>
      <c r="AX159" s="117"/>
      <c r="AY159" s="117"/>
      <c r="AZ159" s="117"/>
      <c r="BA159" s="117"/>
      <c r="BB159" s="117"/>
      <c r="BC159" s="117"/>
      <c r="BD159" s="117"/>
      <c r="BE159" s="117"/>
      <c r="BF159" s="117"/>
      <c r="BG159" s="117"/>
      <c r="BH159" s="117"/>
      <c r="BI159" s="117"/>
      <c r="BJ159" s="117"/>
      <c r="BK159" s="117"/>
      <c r="BL159" s="117"/>
      <c r="BM159" s="117"/>
      <c r="BN159" s="117"/>
      <c r="BO159" s="117"/>
      <c r="BP159" s="117"/>
      <c r="BQ159" s="117"/>
      <c r="BR159" s="117"/>
      <c r="BS159" s="117"/>
      <c r="BT159" s="117"/>
      <c r="BU159" s="117"/>
      <c r="BV159" s="117"/>
      <c r="BW159" s="117"/>
      <c r="BX159" s="117"/>
      <c r="BY159" s="117"/>
      <c r="BZ159" s="117"/>
      <c r="CA159" s="117"/>
      <c r="CB159" s="117"/>
      <c r="CC159" s="117"/>
      <c r="CD159" s="117"/>
      <c r="CE159" s="117"/>
      <c r="CF159" s="117"/>
      <c r="CG159" s="117"/>
      <c r="CH159" s="117"/>
      <c r="CI159" s="117"/>
      <c r="CJ159" s="117"/>
      <c r="CK159" s="117"/>
      <c r="CL159" s="117"/>
      <c r="CM159" s="117"/>
      <c r="CN159" s="117"/>
      <c r="CO159" s="117"/>
      <c r="CP159" s="117"/>
      <c r="CQ159" s="117"/>
      <c r="CR159" s="117"/>
      <c r="CS159" s="117"/>
      <c r="CT159" s="117"/>
      <c r="CU159" s="117"/>
      <c r="CV159" s="117"/>
      <c r="CW159" s="117"/>
      <c r="CX159" s="117"/>
      <c r="CY159" s="117"/>
      <c r="CZ159" s="117"/>
      <c r="DA159" s="117"/>
      <c r="DB159" s="117"/>
      <c r="DC159" s="117"/>
      <c r="DD159" s="117"/>
      <c r="DE159" s="117"/>
      <c r="DF159" s="117"/>
      <c r="DG159" s="117"/>
      <c r="DH159" s="117"/>
      <c r="DI159" s="117"/>
      <c r="DJ159" s="117"/>
      <c r="DK159" s="117"/>
      <c r="DL159" s="117"/>
      <c r="DM159" s="117"/>
      <c r="DN159" s="117"/>
      <c r="DO159" s="117"/>
      <c r="DP159" s="117"/>
      <c r="DQ159" s="117"/>
      <c r="DR159" s="117"/>
      <c r="DS159" s="117"/>
      <c r="DT159" s="117"/>
      <c r="DU159" s="117"/>
      <c r="DV159" s="117"/>
      <c r="DW159" s="117"/>
      <c r="DX159" s="117"/>
      <c r="DY159" s="117"/>
      <c r="DZ159" s="117"/>
      <c r="EA159" s="117"/>
      <c r="EB159" s="117"/>
      <c r="EC159" s="117"/>
      <c r="ED159" s="117"/>
      <c r="EE159" s="117"/>
      <c r="EF159" s="117"/>
      <c r="EG159" s="117"/>
      <c r="EH159" s="117"/>
      <c r="EI159" s="117"/>
      <c r="EJ159" s="117"/>
      <c r="EK159" s="117"/>
      <c r="EL159" s="117"/>
      <c r="EM159" s="117"/>
      <c r="EN159" s="117"/>
      <c r="EO159" s="117"/>
      <c r="EP159" s="117"/>
      <c r="EQ159" s="117"/>
      <c r="ER159" s="117"/>
      <c r="ES159" s="117"/>
      <c r="ET159" s="117"/>
      <c r="EU159" s="117"/>
      <c r="EV159" s="117"/>
      <c r="EW159" s="117"/>
      <c r="EX159" s="117"/>
      <c r="EY159" s="117"/>
      <c r="EZ159" s="117"/>
      <c r="FA159" s="117"/>
      <c r="FB159" s="117"/>
      <c r="FC159" s="117"/>
      <c r="FD159" s="117"/>
      <c r="FE159" s="117"/>
      <c r="FF159" s="117"/>
      <c r="FG159" s="117"/>
      <c r="FH159" s="117"/>
      <c r="FI159" s="117"/>
      <c r="FJ159" s="117"/>
      <c r="FK159" s="117"/>
      <c r="FL159" s="117"/>
      <c r="FM159" s="117"/>
      <c r="FN159" s="117"/>
      <c r="FO159" s="117"/>
      <c r="FP159" s="117"/>
      <c r="FQ159" s="117"/>
      <c r="FR159" s="117"/>
      <c r="FS159" s="117"/>
      <c r="FT159" s="117"/>
      <c r="FU159" s="117"/>
      <c r="FV159" s="117"/>
      <c r="FW159" s="117"/>
      <c r="FX159" s="117"/>
      <c r="FY159" s="117"/>
      <c r="FZ159" s="117"/>
      <c r="GA159" s="117"/>
      <c r="GB159" s="117"/>
      <c r="GC159" s="117"/>
      <c r="GD159" s="117"/>
      <c r="GE159" s="117"/>
      <c r="GF159" s="117"/>
      <c r="GG159" s="117"/>
      <c r="GH159" s="117"/>
      <c r="GI159" s="117"/>
      <c r="GJ159" s="117"/>
      <c r="GK159" s="117"/>
      <c r="GL159" s="117"/>
      <c r="GM159" s="117"/>
      <c r="GN159" s="117"/>
      <c r="GO159" s="117"/>
      <c r="GP159" s="117"/>
      <c r="GQ159" s="117"/>
      <c r="GR159" s="117"/>
      <c r="GS159" s="117"/>
      <c r="GT159" s="117"/>
      <c r="GU159" s="117"/>
      <c r="GV159" s="117"/>
      <c r="GW159" s="117"/>
      <c r="GX159" s="117"/>
      <c r="GY159" s="117"/>
      <c r="GZ159" s="117"/>
      <c r="HA159" s="117"/>
      <c r="HB159" s="117"/>
      <c r="HC159" s="117"/>
      <c r="HD159" s="117"/>
      <c r="HE159" s="117"/>
      <c r="HF159" s="117"/>
      <c r="HG159" s="117"/>
      <c r="HH159" s="117"/>
      <c r="HI159" s="117"/>
      <c r="HJ159" s="117"/>
      <c r="HK159" s="117"/>
      <c r="HL159" s="117"/>
      <c r="HM159" s="117"/>
      <c r="HN159" s="117"/>
      <c r="HO159" s="117"/>
      <c r="HP159" s="117"/>
      <c r="HQ159" s="117"/>
      <c r="HR159" s="117"/>
      <c r="HS159" s="117"/>
      <c r="HT159" s="117"/>
      <c r="HU159" s="117"/>
      <c r="HV159" s="117"/>
      <c r="HW159" s="117"/>
      <c r="HX159" s="117"/>
      <c r="HY159" s="117"/>
      <c r="HZ159" s="117"/>
      <c r="IA159" s="117"/>
      <c r="IB159" s="117"/>
      <c r="IC159" s="117"/>
      <c r="ID159" s="117"/>
      <c r="IE159" s="117"/>
      <c r="IF159" s="117"/>
    </row>
    <row r="160" spans="1:240" s="116" customFormat="1" ht="63">
      <c r="A160" s="43" t="s">
        <v>582</v>
      </c>
      <c r="B160" s="36" t="s">
        <v>585</v>
      </c>
      <c r="C160" s="37">
        <v>5901.6</v>
      </c>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117"/>
      <c r="AI160" s="117"/>
      <c r="AJ160" s="117"/>
      <c r="AK160" s="117"/>
      <c r="AL160" s="117"/>
      <c r="AM160" s="117"/>
      <c r="AN160" s="117"/>
      <c r="AO160" s="117"/>
      <c r="AP160" s="117"/>
      <c r="AQ160" s="117"/>
      <c r="AR160" s="117"/>
      <c r="AS160" s="117"/>
      <c r="AT160" s="117"/>
      <c r="AU160" s="117"/>
      <c r="AV160" s="117"/>
      <c r="AW160" s="117"/>
      <c r="AX160" s="117"/>
      <c r="AY160" s="117"/>
      <c r="AZ160" s="117"/>
      <c r="BA160" s="117"/>
      <c r="BB160" s="117"/>
      <c r="BC160" s="117"/>
      <c r="BD160" s="117"/>
      <c r="BE160" s="117"/>
      <c r="BF160" s="117"/>
      <c r="BG160" s="117"/>
      <c r="BH160" s="117"/>
      <c r="BI160" s="117"/>
      <c r="BJ160" s="117"/>
      <c r="BK160" s="117"/>
      <c r="BL160" s="117"/>
      <c r="BM160" s="117"/>
      <c r="BN160" s="117"/>
      <c r="BO160" s="117"/>
      <c r="BP160" s="117"/>
      <c r="BQ160" s="117"/>
      <c r="BR160" s="117"/>
      <c r="BS160" s="117"/>
      <c r="BT160" s="117"/>
      <c r="BU160" s="117"/>
      <c r="BV160" s="117"/>
      <c r="BW160" s="117"/>
      <c r="BX160" s="117"/>
      <c r="BY160" s="117"/>
      <c r="BZ160" s="117"/>
      <c r="CA160" s="117"/>
      <c r="CB160" s="117"/>
      <c r="CC160" s="117"/>
      <c r="CD160" s="117"/>
      <c r="CE160" s="117"/>
      <c r="CF160" s="117"/>
      <c r="CG160" s="117"/>
      <c r="CH160" s="117"/>
      <c r="CI160" s="117"/>
      <c r="CJ160" s="117"/>
      <c r="CK160" s="117"/>
      <c r="CL160" s="117"/>
      <c r="CM160" s="117"/>
      <c r="CN160" s="117"/>
      <c r="CO160" s="117"/>
      <c r="CP160" s="117"/>
      <c r="CQ160" s="117"/>
      <c r="CR160" s="117"/>
      <c r="CS160" s="117"/>
      <c r="CT160" s="117"/>
      <c r="CU160" s="117"/>
      <c r="CV160" s="117"/>
      <c r="CW160" s="117"/>
      <c r="CX160" s="117"/>
      <c r="CY160" s="117"/>
      <c r="CZ160" s="117"/>
      <c r="DA160" s="117"/>
      <c r="DB160" s="117"/>
      <c r="DC160" s="117"/>
      <c r="DD160" s="117"/>
      <c r="DE160" s="117"/>
      <c r="DF160" s="117"/>
      <c r="DG160" s="117"/>
      <c r="DH160" s="117"/>
      <c r="DI160" s="117"/>
      <c r="DJ160" s="117"/>
      <c r="DK160" s="117"/>
      <c r="DL160" s="117"/>
      <c r="DM160" s="117"/>
      <c r="DN160" s="117"/>
      <c r="DO160" s="117"/>
      <c r="DP160" s="117"/>
      <c r="DQ160" s="117"/>
      <c r="DR160" s="117"/>
      <c r="DS160" s="117"/>
      <c r="DT160" s="117"/>
      <c r="DU160" s="117"/>
      <c r="DV160" s="117"/>
      <c r="DW160" s="117"/>
      <c r="DX160" s="117"/>
      <c r="DY160" s="117"/>
      <c r="DZ160" s="117"/>
      <c r="EA160" s="117"/>
      <c r="EB160" s="117"/>
      <c r="EC160" s="117"/>
      <c r="ED160" s="117"/>
      <c r="EE160" s="117"/>
      <c r="EF160" s="117"/>
      <c r="EG160" s="117"/>
      <c r="EH160" s="117"/>
      <c r="EI160" s="117"/>
      <c r="EJ160" s="117"/>
      <c r="EK160" s="117"/>
      <c r="EL160" s="117"/>
      <c r="EM160" s="117"/>
      <c r="EN160" s="117"/>
      <c r="EO160" s="117"/>
      <c r="EP160" s="117"/>
      <c r="EQ160" s="117"/>
      <c r="ER160" s="117"/>
      <c r="ES160" s="117"/>
      <c r="ET160" s="117"/>
      <c r="EU160" s="117"/>
      <c r="EV160" s="117"/>
      <c r="EW160" s="117"/>
      <c r="EX160" s="117"/>
      <c r="EY160" s="117"/>
      <c r="EZ160" s="117"/>
      <c r="FA160" s="117"/>
      <c r="FB160" s="117"/>
      <c r="FC160" s="117"/>
      <c r="FD160" s="117"/>
      <c r="FE160" s="117"/>
      <c r="FF160" s="117"/>
      <c r="FG160" s="117"/>
      <c r="FH160" s="117"/>
      <c r="FI160" s="117"/>
      <c r="FJ160" s="117"/>
      <c r="FK160" s="117"/>
      <c r="FL160" s="117"/>
      <c r="FM160" s="117"/>
      <c r="FN160" s="117"/>
      <c r="FO160" s="117"/>
      <c r="FP160" s="117"/>
      <c r="FQ160" s="117"/>
      <c r="FR160" s="117"/>
      <c r="FS160" s="117"/>
      <c r="FT160" s="117"/>
      <c r="FU160" s="117"/>
      <c r="FV160" s="117"/>
      <c r="FW160" s="117"/>
      <c r="FX160" s="117"/>
      <c r="FY160" s="117"/>
      <c r="FZ160" s="117"/>
      <c r="GA160" s="117"/>
      <c r="GB160" s="117"/>
      <c r="GC160" s="117"/>
      <c r="GD160" s="117"/>
      <c r="GE160" s="117"/>
      <c r="GF160" s="117"/>
      <c r="GG160" s="117"/>
      <c r="GH160" s="117"/>
      <c r="GI160" s="117"/>
      <c r="GJ160" s="117"/>
      <c r="GK160" s="117"/>
      <c r="GL160" s="117"/>
      <c r="GM160" s="117"/>
      <c r="GN160" s="117"/>
      <c r="GO160" s="117"/>
      <c r="GP160" s="117"/>
      <c r="GQ160" s="117"/>
      <c r="GR160" s="117"/>
      <c r="GS160" s="117"/>
      <c r="GT160" s="117"/>
      <c r="GU160" s="117"/>
      <c r="GV160" s="117"/>
      <c r="GW160" s="117"/>
      <c r="GX160" s="117"/>
      <c r="GY160" s="117"/>
      <c r="GZ160" s="117"/>
      <c r="HA160" s="117"/>
      <c r="HB160" s="117"/>
      <c r="HC160" s="117"/>
      <c r="HD160" s="117"/>
      <c r="HE160" s="117"/>
      <c r="HF160" s="117"/>
      <c r="HG160" s="117"/>
      <c r="HH160" s="117"/>
      <c r="HI160" s="117"/>
      <c r="HJ160" s="117"/>
      <c r="HK160" s="117"/>
      <c r="HL160" s="117"/>
      <c r="HM160" s="117"/>
      <c r="HN160" s="117"/>
      <c r="HO160" s="117"/>
      <c r="HP160" s="117"/>
      <c r="HQ160" s="117"/>
      <c r="HR160" s="117"/>
      <c r="HS160" s="117"/>
      <c r="HT160" s="117"/>
      <c r="HU160" s="117"/>
      <c r="HV160" s="117"/>
      <c r="HW160" s="117"/>
      <c r="HX160" s="117"/>
      <c r="HY160" s="117"/>
      <c r="HZ160" s="117"/>
      <c r="IA160" s="117"/>
      <c r="IB160" s="117"/>
      <c r="IC160" s="117"/>
      <c r="ID160" s="117"/>
      <c r="IE160" s="117"/>
      <c r="IF160" s="117"/>
    </row>
    <row r="161" spans="1:240" s="116" customFormat="1" ht="78.75">
      <c r="A161" s="43" t="s">
        <v>582</v>
      </c>
      <c r="B161" s="36" t="s">
        <v>586</v>
      </c>
      <c r="C161" s="37">
        <v>8561.5</v>
      </c>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117"/>
      <c r="AI161" s="117"/>
      <c r="AJ161" s="117"/>
      <c r="AK161" s="117"/>
      <c r="AL161" s="117"/>
      <c r="AM161" s="117"/>
      <c r="AN161" s="117"/>
      <c r="AO161" s="117"/>
      <c r="AP161" s="117"/>
      <c r="AQ161" s="117"/>
      <c r="AR161" s="117"/>
      <c r="AS161" s="117"/>
      <c r="AT161" s="117"/>
      <c r="AU161" s="117"/>
      <c r="AV161" s="117"/>
      <c r="AW161" s="117"/>
      <c r="AX161" s="117"/>
      <c r="AY161" s="117"/>
      <c r="AZ161" s="117"/>
      <c r="BA161" s="117"/>
      <c r="BB161" s="117"/>
      <c r="BC161" s="117"/>
      <c r="BD161" s="117"/>
      <c r="BE161" s="117"/>
      <c r="BF161" s="117"/>
      <c r="BG161" s="117"/>
      <c r="BH161" s="117"/>
      <c r="BI161" s="117"/>
      <c r="BJ161" s="117"/>
      <c r="BK161" s="117"/>
      <c r="BL161" s="117"/>
      <c r="BM161" s="117"/>
      <c r="BN161" s="117"/>
      <c r="BO161" s="117"/>
      <c r="BP161" s="117"/>
      <c r="BQ161" s="117"/>
      <c r="BR161" s="117"/>
      <c r="BS161" s="117"/>
      <c r="BT161" s="117"/>
      <c r="BU161" s="117"/>
      <c r="BV161" s="117"/>
      <c r="BW161" s="117"/>
      <c r="BX161" s="117"/>
      <c r="BY161" s="117"/>
      <c r="BZ161" s="117"/>
      <c r="CA161" s="117"/>
      <c r="CB161" s="117"/>
      <c r="CC161" s="117"/>
      <c r="CD161" s="117"/>
      <c r="CE161" s="117"/>
      <c r="CF161" s="117"/>
      <c r="CG161" s="117"/>
      <c r="CH161" s="117"/>
      <c r="CI161" s="117"/>
      <c r="CJ161" s="117"/>
      <c r="CK161" s="117"/>
      <c r="CL161" s="117"/>
      <c r="CM161" s="117"/>
      <c r="CN161" s="117"/>
      <c r="CO161" s="117"/>
      <c r="CP161" s="117"/>
      <c r="CQ161" s="117"/>
      <c r="CR161" s="117"/>
      <c r="CS161" s="117"/>
      <c r="CT161" s="117"/>
      <c r="CU161" s="117"/>
      <c r="CV161" s="117"/>
      <c r="CW161" s="117"/>
      <c r="CX161" s="117"/>
      <c r="CY161" s="117"/>
      <c r="CZ161" s="117"/>
      <c r="DA161" s="117"/>
      <c r="DB161" s="117"/>
      <c r="DC161" s="117"/>
      <c r="DD161" s="117"/>
      <c r="DE161" s="117"/>
      <c r="DF161" s="117"/>
      <c r="DG161" s="117"/>
      <c r="DH161" s="117"/>
      <c r="DI161" s="117"/>
      <c r="DJ161" s="117"/>
      <c r="DK161" s="117"/>
      <c r="DL161" s="117"/>
      <c r="DM161" s="117"/>
      <c r="DN161" s="117"/>
      <c r="DO161" s="117"/>
      <c r="DP161" s="117"/>
      <c r="DQ161" s="117"/>
      <c r="DR161" s="117"/>
      <c r="DS161" s="117"/>
      <c r="DT161" s="117"/>
      <c r="DU161" s="117"/>
      <c r="DV161" s="117"/>
      <c r="DW161" s="117"/>
      <c r="DX161" s="117"/>
      <c r="DY161" s="117"/>
      <c r="DZ161" s="117"/>
      <c r="EA161" s="117"/>
      <c r="EB161" s="117"/>
      <c r="EC161" s="117"/>
      <c r="ED161" s="117"/>
      <c r="EE161" s="117"/>
      <c r="EF161" s="117"/>
      <c r="EG161" s="117"/>
      <c r="EH161" s="117"/>
      <c r="EI161" s="117"/>
      <c r="EJ161" s="117"/>
      <c r="EK161" s="117"/>
      <c r="EL161" s="117"/>
      <c r="EM161" s="117"/>
      <c r="EN161" s="117"/>
      <c r="EO161" s="117"/>
      <c r="EP161" s="117"/>
      <c r="EQ161" s="117"/>
      <c r="ER161" s="117"/>
      <c r="ES161" s="117"/>
      <c r="ET161" s="117"/>
      <c r="EU161" s="117"/>
      <c r="EV161" s="117"/>
      <c r="EW161" s="117"/>
      <c r="EX161" s="117"/>
      <c r="EY161" s="117"/>
      <c r="EZ161" s="117"/>
      <c r="FA161" s="117"/>
      <c r="FB161" s="117"/>
      <c r="FC161" s="117"/>
      <c r="FD161" s="117"/>
      <c r="FE161" s="117"/>
      <c r="FF161" s="117"/>
      <c r="FG161" s="117"/>
      <c r="FH161" s="117"/>
      <c r="FI161" s="117"/>
      <c r="FJ161" s="117"/>
      <c r="FK161" s="117"/>
      <c r="FL161" s="117"/>
      <c r="FM161" s="117"/>
      <c r="FN161" s="117"/>
      <c r="FO161" s="117"/>
      <c r="FP161" s="117"/>
      <c r="FQ161" s="117"/>
      <c r="FR161" s="117"/>
      <c r="FS161" s="117"/>
      <c r="FT161" s="117"/>
      <c r="FU161" s="117"/>
      <c r="FV161" s="117"/>
      <c r="FW161" s="117"/>
      <c r="FX161" s="117"/>
      <c r="FY161" s="117"/>
      <c r="FZ161" s="117"/>
      <c r="GA161" s="117"/>
      <c r="GB161" s="117"/>
      <c r="GC161" s="117"/>
      <c r="GD161" s="117"/>
      <c r="GE161" s="117"/>
      <c r="GF161" s="117"/>
      <c r="GG161" s="117"/>
      <c r="GH161" s="117"/>
      <c r="GI161" s="117"/>
      <c r="GJ161" s="117"/>
      <c r="GK161" s="117"/>
      <c r="GL161" s="117"/>
      <c r="GM161" s="117"/>
      <c r="GN161" s="117"/>
      <c r="GO161" s="117"/>
      <c r="GP161" s="117"/>
      <c r="GQ161" s="117"/>
      <c r="GR161" s="117"/>
      <c r="GS161" s="117"/>
      <c r="GT161" s="117"/>
      <c r="GU161" s="117"/>
      <c r="GV161" s="117"/>
      <c r="GW161" s="117"/>
      <c r="GX161" s="117"/>
      <c r="GY161" s="117"/>
      <c r="GZ161" s="117"/>
      <c r="HA161" s="117"/>
      <c r="HB161" s="117"/>
      <c r="HC161" s="117"/>
      <c r="HD161" s="117"/>
      <c r="HE161" s="117"/>
      <c r="HF161" s="117"/>
      <c r="HG161" s="117"/>
      <c r="HH161" s="117"/>
      <c r="HI161" s="117"/>
      <c r="HJ161" s="117"/>
      <c r="HK161" s="117"/>
      <c r="HL161" s="117"/>
      <c r="HM161" s="117"/>
      <c r="HN161" s="117"/>
      <c r="HO161" s="117"/>
      <c r="HP161" s="117"/>
      <c r="HQ161" s="117"/>
      <c r="HR161" s="117"/>
      <c r="HS161" s="117"/>
      <c r="HT161" s="117"/>
      <c r="HU161" s="117"/>
      <c r="HV161" s="117"/>
      <c r="HW161" s="117"/>
      <c r="HX161" s="117"/>
      <c r="HY161" s="117"/>
      <c r="HZ161" s="117"/>
      <c r="IA161" s="117"/>
      <c r="IB161" s="117"/>
      <c r="IC161" s="117"/>
      <c r="ID161" s="117"/>
      <c r="IE161" s="117"/>
      <c r="IF161" s="117"/>
    </row>
    <row r="162" spans="1:240" s="116" customFormat="1" ht="63">
      <c r="A162" s="43" t="s">
        <v>582</v>
      </c>
      <c r="B162" s="36" t="s">
        <v>587</v>
      </c>
      <c r="C162" s="37">
        <v>5874.4</v>
      </c>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7"/>
      <c r="AI162" s="117"/>
      <c r="AJ162" s="117"/>
      <c r="AK162" s="117"/>
      <c r="AL162" s="117"/>
      <c r="AM162" s="117"/>
      <c r="AN162" s="117"/>
      <c r="AO162" s="117"/>
      <c r="AP162" s="117"/>
      <c r="AQ162" s="117"/>
      <c r="AR162" s="117"/>
      <c r="AS162" s="117"/>
      <c r="AT162" s="117"/>
      <c r="AU162" s="117"/>
      <c r="AV162" s="117"/>
      <c r="AW162" s="117"/>
      <c r="AX162" s="117"/>
      <c r="AY162" s="117"/>
      <c r="AZ162" s="117"/>
      <c r="BA162" s="117"/>
      <c r="BB162" s="117"/>
      <c r="BC162" s="117"/>
      <c r="BD162" s="117"/>
      <c r="BE162" s="117"/>
      <c r="BF162" s="117"/>
      <c r="BG162" s="117"/>
      <c r="BH162" s="117"/>
      <c r="BI162" s="117"/>
      <c r="BJ162" s="117"/>
      <c r="BK162" s="117"/>
      <c r="BL162" s="117"/>
      <c r="BM162" s="117"/>
      <c r="BN162" s="117"/>
      <c r="BO162" s="117"/>
      <c r="BP162" s="117"/>
      <c r="BQ162" s="117"/>
      <c r="BR162" s="117"/>
      <c r="BS162" s="117"/>
      <c r="BT162" s="117"/>
      <c r="BU162" s="117"/>
      <c r="BV162" s="117"/>
      <c r="BW162" s="117"/>
      <c r="BX162" s="117"/>
      <c r="BY162" s="117"/>
      <c r="BZ162" s="117"/>
      <c r="CA162" s="117"/>
      <c r="CB162" s="117"/>
      <c r="CC162" s="117"/>
      <c r="CD162" s="117"/>
      <c r="CE162" s="117"/>
      <c r="CF162" s="117"/>
      <c r="CG162" s="117"/>
      <c r="CH162" s="117"/>
      <c r="CI162" s="117"/>
      <c r="CJ162" s="117"/>
      <c r="CK162" s="117"/>
      <c r="CL162" s="117"/>
      <c r="CM162" s="117"/>
      <c r="CN162" s="117"/>
      <c r="CO162" s="117"/>
      <c r="CP162" s="117"/>
      <c r="CQ162" s="117"/>
      <c r="CR162" s="117"/>
      <c r="CS162" s="117"/>
      <c r="CT162" s="117"/>
      <c r="CU162" s="117"/>
      <c r="CV162" s="117"/>
      <c r="CW162" s="117"/>
      <c r="CX162" s="117"/>
      <c r="CY162" s="117"/>
      <c r="CZ162" s="117"/>
      <c r="DA162" s="117"/>
      <c r="DB162" s="117"/>
      <c r="DC162" s="117"/>
      <c r="DD162" s="117"/>
      <c r="DE162" s="117"/>
      <c r="DF162" s="117"/>
      <c r="DG162" s="117"/>
      <c r="DH162" s="117"/>
      <c r="DI162" s="117"/>
      <c r="DJ162" s="117"/>
      <c r="DK162" s="117"/>
      <c r="DL162" s="117"/>
      <c r="DM162" s="117"/>
      <c r="DN162" s="117"/>
      <c r="DO162" s="117"/>
      <c r="DP162" s="117"/>
      <c r="DQ162" s="117"/>
      <c r="DR162" s="117"/>
      <c r="DS162" s="117"/>
      <c r="DT162" s="117"/>
      <c r="DU162" s="117"/>
      <c r="DV162" s="117"/>
      <c r="DW162" s="117"/>
      <c r="DX162" s="117"/>
      <c r="DY162" s="117"/>
      <c r="DZ162" s="117"/>
      <c r="EA162" s="117"/>
      <c r="EB162" s="117"/>
      <c r="EC162" s="117"/>
      <c r="ED162" s="117"/>
      <c r="EE162" s="117"/>
      <c r="EF162" s="117"/>
      <c r="EG162" s="117"/>
      <c r="EH162" s="117"/>
      <c r="EI162" s="117"/>
      <c r="EJ162" s="117"/>
      <c r="EK162" s="117"/>
      <c r="EL162" s="117"/>
      <c r="EM162" s="117"/>
      <c r="EN162" s="117"/>
      <c r="EO162" s="117"/>
      <c r="EP162" s="117"/>
      <c r="EQ162" s="117"/>
      <c r="ER162" s="117"/>
      <c r="ES162" s="117"/>
      <c r="ET162" s="117"/>
      <c r="EU162" s="117"/>
      <c r="EV162" s="117"/>
      <c r="EW162" s="117"/>
      <c r="EX162" s="117"/>
      <c r="EY162" s="117"/>
      <c r="EZ162" s="117"/>
      <c r="FA162" s="117"/>
      <c r="FB162" s="117"/>
      <c r="FC162" s="117"/>
      <c r="FD162" s="117"/>
      <c r="FE162" s="117"/>
      <c r="FF162" s="117"/>
      <c r="FG162" s="117"/>
      <c r="FH162" s="117"/>
      <c r="FI162" s="117"/>
      <c r="FJ162" s="117"/>
      <c r="FK162" s="117"/>
      <c r="FL162" s="117"/>
      <c r="FM162" s="117"/>
      <c r="FN162" s="117"/>
      <c r="FO162" s="117"/>
      <c r="FP162" s="117"/>
      <c r="FQ162" s="117"/>
      <c r="FR162" s="117"/>
      <c r="FS162" s="117"/>
      <c r="FT162" s="117"/>
      <c r="FU162" s="117"/>
      <c r="FV162" s="117"/>
      <c r="FW162" s="117"/>
      <c r="FX162" s="117"/>
      <c r="FY162" s="117"/>
      <c r="FZ162" s="117"/>
      <c r="GA162" s="117"/>
      <c r="GB162" s="117"/>
      <c r="GC162" s="117"/>
      <c r="GD162" s="117"/>
      <c r="GE162" s="117"/>
      <c r="GF162" s="117"/>
      <c r="GG162" s="117"/>
      <c r="GH162" s="117"/>
      <c r="GI162" s="117"/>
      <c r="GJ162" s="117"/>
      <c r="GK162" s="117"/>
      <c r="GL162" s="117"/>
      <c r="GM162" s="117"/>
      <c r="GN162" s="117"/>
      <c r="GO162" s="117"/>
      <c r="GP162" s="117"/>
      <c r="GQ162" s="117"/>
      <c r="GR162" s="117"/>
      <c r="GS162" s="117"/>
      <c r="GT162" s="117"/>
      <c r="GU162" s="117"/>
      <c r="GV162" s="117"/>
      <c r="GW162" s="117"/>
      <c r="GX162" s="117"/>
      <c r="GY162" s="117"/>
      <c r="GZ162" s="117"/>
      <c r="HA162" s="117"/>
      <c r="HB162" s="117"/>
      <c r="HC162" s="117"/>
      <c r="HD162" s="117"/>
      <c r="HE162" s="117"/>
      <c r="HF162" s="117"/>
      <c r="HG162" s="117"/>
      <c r="HH162" s="117"/>
      <c r="HI162" s="117"/>
      <c r="HJ162" s="117"/>
      <c r="HK162" s="117"/>
      <c r="HL162" s="117"/>
      <c r="HM162" s="117"/>
      <c r="HN162" s="117"/>
      <c r="HO162" s="117"/>
      <c r="HP162" s="117"/>
      <c r="HQ162" s="117"/>
      <c r="HR162" s="117"/>
      <c r="HS162" s="117"/>
      <c r="HT162" s="117"/>
      <c r="HU162" s="117"/>
      <c r="HV162" s="117"/>
      <c r="HW162" s="117"/>
      <c r="HX162" s="117"/>
      <c r="HY162" s="117"/>
      <c r="HZ162" s="117"/>
      <c r="IA162" s="117"/>
      <c r="IB162" s="117"/>
      <c r="IC162" s="117"/>
      <c r="ID162" s="117"/>
      <c r="IE162" s="117"/>
      <c r="IF162" s="117"/>
    </row>
    <row r="163" spans="1:240" s="116" customFormat="1" ht="47.25">
      <c r="A163" s="43" t="s">
        <v>582</v>
      </c>
      <c r="B163" s="36" t="s">
        <v>588</v>
      </c>
      <c r="C163" s="37">
        <v>57984.7</v>
      </c>
    </row>
    <row r="164" spans="1:240" s="116" customFormat="1" ht="63">
      <c r="A164" s="43" t="s">
        <v>582</v>
      </c>
      <c r="B164" s="36" t="s">
        <v>589</v>
      </c>
      <c r="C164" s="37">
        <v>1983.4</v>
      </c>
    </row>
    <row r="165" spans="1:240" s="116" customFormat="1" ht="63">
      <c r="A165" s="62" t="s">
        <v>582</v>
      </c>
      <c r="B165" s="47" t="s">
        <v>590</v>
      </c>
      <c r="C165" s="37">
        <v>743.7</v>
      </c>
    </row>
    <row r="166" spans="1:240" s="116" customFormat="1" ht="63">
      <c r="A166" s="43" t="s">
        <v>582</v>
      </c>
      <c r="B166" s="36" t="s">
        <v>591</v>
      </c>
      <c r="C166" s="37">
        <v>18059.900000000001</v>
      </c>
    </row>
    <row r="167" spans="1:240" s="116" customFormat="1" ht="78.75">
      <c r="A167" s="43" t="s">
        <v>582</v>
      </c>
      <c r="B167" s="36" t="s">
        <v>592</v>
      </c>
      <c r="C167" s="37">
        <v>190720.7</v>
      </c>
    </row>
    <row r="168" spans="1:240" s="116" customFormat="1" ht="78.75">
      <c r="A168" s="43" t="s">
        <v>582</v>
      </c>
      <c r="B168" s="36" t="s">
        <v>593</v>
      </c>
      <c r="C168" s="37">
        <v>111779.9</v>
      </c>
    </row>
    <row r="169" spans="1:240" s="116" customFormat="1" ht="78.75">
      <c r="A169" s="43" t="s">
        <v>582</v>
      </c>
      <c r="B169" s="36" t="s">
        <v>594</v>
      </c>
      <c r="C169" s="37">
        <v>71289.600000000006</v>
      </c>
    </row>
    <row r="170" spans="1:240" s="116" customFormat="1" ht="78.75">
      <c r="A170" s="43" t="s">
        <v>582</v>
      </c>
      <c r="B170" s="36" t="s">
        <v>595</v>
      </c>
      <c r="C170" s="37">
        <v>619.79999999999995</v>
      </c>
    </row>
    <row r="171" spans="1:240" s="116" customFormat="1" ht="78.75">
      <c r="A171" s="43" t="s">
        <v>582</v>
      </c>
      <c r="B171" s="36" t="s">
        <v>596</v>
      </c>
      <c r="C171" s="37">
        <v>51.8</v>
      </c>
    </row>
    <row r="172" spans="1:240" s="116" customFormat="1" ht="94.5">
      <c r="A172" s="43" t="s">
        <v>582</v>
      </c>
      <c r="B172" s="36" t="s">
        <v>597</v>
      </c>
      <c r="C172" s="37">
        <v>16011.5</v>
      </c>
    </row>
    <row r="173" spans="1:240" s="116" customFormat="1" ht="63">
      <c r="A173" s="43" t="s">
        <v>582</v>
      </c>
      <c r="B173" s="36" t="s">
        <v>598</v>
      </c>
      <c r="C173" s="37">
        <v>77241.600000000006</v>
      </c>
    </row>
    <row r="174" spans="1:240" s="116" customFormat="1" ht="110.25">
      <c r="A174" s="43" t="s">
        <v>599</v>
      </c>
      <c r="B174" s="36" t="s">
        <v>600</v>
      </c>
      <c r="C174" s="37">
        <v>2977.9</v>
      </c>
    </row>
    <row r="175" spans="1:240" s="116" customFormat="1" ht="78.75">
      <c r="A175" s="43" t="s">
        <v>599</v>
      </c>
      <c r="B175" s="36" t="s">
        <v>698</v>
      </c>
      <c r="C175" s="37">
        <v>7180.6</v>
      </c>
    </row>
    <row r="176" spans="1:240" s="116" customFormat="1" ht="126">
      <c r="A176" s="43" t="s">
        <v>599</v>
      </c>
      <c r="B176" s="36" t="s">
        <v>699</v>
      </c>
      <c r="C176" s="37">
        <v>42915.9</v>
      </c>
    </row>
    <row r="177" spans="1:240" s="116" customFormat="1" ht="94.5">
      <c r="A177" s="43" t="s">
        <v>599</v>
      </c>
      <c r="B177" s="36" t="s">
        <v>700</v>
      </c>
      <c r="C177" s="37">
        <v>748674.1</v>
      </c>
    </row>
    <row r="178" spans="1:240" s="116" customFormat="1" ht="63">
      <c r="A178" s="43" t="s">
        <v>599</v>
      </c>
      <c r="B178" s="36" t="s">
        <v>701</v>
      </c>
      <c r="C178" s="37">
        <v>567406.1</v>
      </c>
    </row>
    <row r="179" spans="1:240" s="116" customFormat="1" ht="78.75">
      <c r="A179" s="43" t="s">
        <v>599</v>
      </c>
      <c r="B179" s="36" t="s">
        <v>702</v>
      </c>
      <c r="C179" s="37">
        <v>22335</v>
      </c>
    </row>
    <row r="180" spans="1:240" s="116" customFormat="1" ht="47.25">
      <c r="A180" s="43" t="s">
        <v>601</v>
      </c>
      <c r="B180" s="36" t="s">
        <v>217</v>
      </c>
      <c r="C180" s="37">
        <v>59446.6</v>
      </c>
    </row>
    <row r="181" spans="1:240" s="116" customFormat="1" ht="78.75">
      <c r="A181" s="43" t="s">
        <v>602</v>
      </c>
      <c r="B181" s="36" t="s">
        <v>261</v>
      </c>
      <c r="C181" s="37">
        <v>31687.8</v>
      </c>
    </row>
    <row r="182" spans="1:240" s="116" customFormat="1" ht="63">
      <c r="A182" s="43" t="s">
        <v>603</v>
      </c>
      <c r="B182" s="36" t="s">
        <v>191</v>
      </c>
      <c r="C182" s="37">
        <v>50370.5</v>
      </c>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7"/>
      <c r="AQ182" s="117"/>
      <c r="AR182" s="117"/>
      <c r="AS182" s="117"/>
      <c r="AT182" s="117"/>
      <c r="AU182" s="117"/>
      <c r="AV182" s="117"/>
      <c r="AW182" s="117"/>
      <c r="AX182" s="117"/>
      <c r="AY182" s="117"/>
      <c r="AZ182" s="117"/>
      <c r="BA182" s="117"/>
      <c r="BB182" s="117"/>
      <c r="BC182" s="117"/>
      <c r="BD182" s="117"/>
      <c r="BE182" s="117"/>
      <c r="BF182" s="117"/>
      <c r="BG182" s="117"/>
      <c r="BH182" s="117"/>
      <c r="BI182" s="117"/>
      <c r="BJ182" s="117"/>
      <c r="BK182" s="117"/>
      <c r="BL182" s="117"/>
      <c r="BM182" s="117"/>
      <c r="BN182" s="117"/>
      <c r="BO182" s="117"/>
      <c r="BP182" s="117"/>
      <c r="BQ182" s="117"/>
      <c r="BR182" s="117"/>
      <c r="BS182" s="117"/>
      <c r="BT182" s="117"/>
      <c r="BU182" s="117"/>
      <c r="BV182" s="117"/>
      <c r="BW182" s="117"/>
      <c r="BX182" s="117"/>
      <c r="BY182" s="117"/>
      <c r="BZ182" s="117"/>
      <c r="CA182" s="117"/>
      <c r="CB182" s="117"/>
      <c r="CC182" s="117"/>
      <c r="CD182" s="117"/>
      <c r="CE182" s="117"/>
      <c r="CF182" s="117"/>
      <c r="CG182" s="117"/>
      <c r="CH182" s="117"/>
      <c r="CI182" s="117"/>
      <c r="CJ182" s="117"/>
      <c r="CK182" s="117"/>
      <c r="CL182" s="117"/>
      <c r="CM182" s="117"/>
      <c r="CN182" s="117"/>
      <c r="CO182" s="117"/>
      <c r="CP182" s="117"/>
      <c r="CQ182" s="117"/>
      <c r="CR182" s="117"/>
      <c r="CS182" s="117"/>
      <c r="CT182" s="117"/>
      <c r="CU182" s="117"/>
      <c r="CV182" s="117"/>
      <c r="CW182" s="117"/>
      <c r="CX182" s="117"/>
      <c r="CY182" s="117"/>
      <c r="CZ182" s="117"/>
      <c r="DA182" s="117"/>
      <c r="DB182" s="117"/>
      <c r="DC182" s="117"/>
      <c r="DD182" s="117"/>
      <c r="DE182" s="117"/>
      <c r="DF182" s="117"/>
      <c r="DG182" s="117"/>
      <c r="DH182" s="117"/>
      <c r="DI182" s="117"/>
      <c r="DJ182" s="117"/>
      <c r="DK182" s="117"/>
      <c r="DL182" s="117"/>
      <c r="DM182" s="117"/>
      <c r="DN182" s="117"/>
      <c r="DO182" s="117"/>
      <c r="DP182" s="117"/>
      <c r="DQ182" s="117"/>
      <c r="DR182" s="117"/>
      <c r="DS182" s="117"/>
      <c r="DT182" s="117"/>
      <c r="DU182" s="117"/>
      <c r="DV182" s="117"/>
      <c r="DW182" s="117"/>
      <c r="DX182" s="117"/>
      <c r="DY182" s="117"/>
      <c r="DZ182" s="117"/>
      <c r="EA182" s="117"/>
      <c r="EB182" s="117"/>
      <c r="EC182" s="117"/>
      <c r="ED182" s="117"/>
      <c r="EE182" s="117"/>
      <c r="EF182" s="117"/>
      <c r="EG182" s="117"/>
      <c r="EH182" s="117"/>
      <c r="EI182" s="117"/>
      <c r="EJ182" s="117"/>
      <c r="EK182" s="117"/>
      <c r="EL182" s="117"/>
      <c r="EM182" s="117"/>
      <c r="EN182" s="117"/>
      <c r="EO182" s="117"/>
      <c r="EP182" s="117"/>
      <c r="EQ182" s="117"/>
      <c r="ER182" s="117"/>
      <c r="ES182" s="117"/>
      <c r="ET182" s="117"/>
      <c r="EU182" s="117"/>
      <c r="EV182" s="117"/>
      <c r="EW182" s="117"/>
      <c r="EX182" s="117"/>
      <c r="EY182" s="117"/>
      <c r="EZ182" s="117"/>
      <c r="FA182" s="117"/>
      <c r="FB182" s="117"/>
      <c r="FC182" s="117"/>
      <c r="FD182" s="117"/>
      <c r="FE182" s="117"/>
      <c r="FF182" s="117"/>
      <c r="FG182" s="117"/>
      <c r="FH182" s="117"/>
      <c r="FI182" s="117"/>
      <c r="FJ182" s="117"/>
      <c r="FK182" s="117"/>
      <c r="FL182" s="117"/>
      <c r="FM182" s="117"/>
      <c r="FN182" s="117"/>
      <c r="FO182" s="117"/>
      <c r="FP182" s="117"/>
      <c r="FQ182" s="117"/>
      <c r="FR182" s="117"/>
      <c r="FS182" s="117"/>
      <c r="FT182" s="117"/>
      <c r="FU182" s="117"/>
      <c r="FV182" s="117"/>
      <c r="FW182" s="117"/>
      <c r="FX182" s="117"/>
      <c r="FY182" s="117"/>
      <c r="FZ182" s="117"/>
      <c r="GA182" s="117"/>
      <c r="GB182" s="117"/>
      <c r="GC182" s="117"/>
      <c r="GD182" s="117"/>
      <c r="GE182" s="117"/>
      <c r="GF182" s="117"/>
      <c r="GG182" s="117"/>
      <c r="GH182" s="117"/>
      <c r="GI182" s="117"/>
      <c r="GJ182" s="117"/>
      <c r="GK182" s="117"/>
      <c r="GL182" s="117"/>
      <c r="GM182" s="117"/>
      <c r="GN182" s="117"/>
      <c r="GO182" s="117"/>
      <c r="GP182" s="117"/>
      <c r="GQ182" s="117"/>
      <c r="GR182" s="117"/>
      <c r="GS182" s="117"/>
      <c r="GT182" s="117"/>
      <c r="GU182" s="117"/>
      <c r="GV182" s="117"/>
      <c r="GW182" s="117"/>
      <c r="GX182" s="117"/>
      <c r="GY182" s="117"/>
      <c r="GZ182" s="117"/>
      <c r="HA182" s="117"/>
      <c r="HB182" s="117"/>
      <c r="HC182" s="117"/>
      <c r="HD182" s="117"/>
      <c r="HE182" s="117"/>
      <c r="HF182" s="117"/>
      <c r="HG182" s="117"/>
      <c r="HH182" s="117"/>
      <c r="HI182" s="117"/>
      <c r="HJ182" s="117"/>
      <c r="HK182" s="117"/>
      <c r="HL182" s="117"/>
      <c r="HM182" s="117"/>
      <c r="HN182" s="117"/>
      <c r="HO182" s="117"/>
      <c r="HP182" s="117"/>
      <c r="HQ182" s="117"/>
      <c r="HR182" s="117"/>
      <c r="HS182" s="117"/>
      <c r="HT182" s="117"/>
      <c r="HU182" s="117"/>
      <c r="HV182" s="117"/>
      <c r="HW182" s="117"/>
      <c r="HX182" s="117"/>
      <c r="HY182" s="117"/>
      <c r="HZ182" s="117"/>
      <c r="IA182" s="117"/>
      <c r="IB182" s="117"/>
      <c r="IC182" s="117"/>
      <c r="ID182" s="117"/>
      <c r="IE182" s="117"/>
      <c r="IF182" s="117"/>
    </row>
    <row r="183" spans="1:240" s="116" customFormat="1" ht="63">
      <c r="A183" s="43" t="s">
        <v>604</v>
      </c>
      <c r="B183" s="36" t="s">
        <v>219</v>
      </c>
      <c r="C183" s="37">
        <v>0</v>
      </c>
    </row>
    <row r="184" spans="1:240" s="116" customFormat="1" ht="63">
      <c r="A184" s="43" t="s">
        <v>605</v>
      </c>
      <c r="B184" s="36" t="s">
        <v>193</v>
      </c>
      <c r="C184" s="37">
        <v>23.1</v>
      </c>
    </row>
    <row r="185" spans="1:240" s="116" customFormat="1" ht="63">
      <c r="A185" s="43" t="s">
        <v>606</v>
      </c>
      <c r="B185" s="36" t="s">
        <v>607</v>
      </c>
      <c r="C185" s="37">
        <v>1985.7</v>
      </c>
    </row>
    <row r="186" spans="1:240" s="116" customFormat="1" ht="63">
      <c r="A186" s="43" t="s">
        <v>608</v>
      </c>
      <c r="B186" s="36" t="s">
        <v>223</v>
      </c>
      <c r="C186" s="37">
        <v>14057.2</v>
      </c>
    </row>
    <row r="187" spans="1:240" s="116" customFormat="1" ht="31.5">
      <c r="A187" s="43" t="s">
        <v>609</v>
      </c>
      <c r="B187" s="36" t="s">
        <v>225</v>
      </c>
      <c r="C187" s="37">
        <v>113334.7</v>
      </c>
    </row>
    <row r="188" spans="1:240" s="116" customFormat="1" ht="63">
      <c r="A188" s="43" t="s">
        <v>610</v>
      </c>
      <c r="B188" s="36" t="s">
        <v>227</v>
      </c>
      <c r="C188" s="37">
        <v>34.299999999999997</v>
      </c>
    </row>
    <row r="189" spans="1:240" s="116" customFormat="1" ht="94.5">
      <c r="A189" s="43" t="s">
        <v>611</v>
      </c>
      <c r="B189" s="36" t="s">
        <v>229</v>
      </c>
      <c r="C189" s="37">
        <v>84026</v>
      </c>
    </row>
    <row r="190" spans="1:240" s="116" customFormat="1" ht="63">
      <c r="A190" s="43" t="s">
        <v>612</v>
      </c>
      <c r="B190" s="36" t="s">
        <v>613</v>
      </c>
      <c r="C190" s="37">
        <v>14190.3</v>
      </c>
    </row>
    <row r="191" spans="1:240" s="116" customFormat="1" ht="31.5">
      <c r="A191" s="43" t="s">
        <v>614</v>
      </c>
      <c r="B191" s="36" t="s">
        <v>615</v>
      </c>
      <c r="C191" s="37">
        <v>8444.2000000000007</v>
      </c>
    </row>
    <row r="192" spans="1:240" s="116" customFormat="1" ht="47.25">
      <c r="A192" s="67" t="s">
        <v>616</v>
      </c>
      <c r="B192" s="68" t="s">
        <v>617</v>
      </c>
      <c r="C192" s="37">
        <v>148.9</v>
      </c>
    </row>
    <row r="193" spans="1:3" s="116" customFormat="1" ht="15.75">
      <c r="A193" s="30" t="s">
        <v>618</v>
      </c>
      <c r="B193" s="31" t="s">
        <v>619</v>
      </c>
      <c r="C193" s="32">
        <v>0</v>
      </c>
    </row>
    <row r="194" spans="1:3" s="116" customFormat="1" ht="15.75">
      <c r="A194" s="30" t="s">
        <v>620</v>
      </c>
      <c r="B194" s="31" t="s">
        <v>621</v>
      </c>
      <c r="C194" s="32">
        <f>C195+C196</f>
        <v>0.8</v>
      </c>
    </row>
    <row r="195" spans="1:3" s="116" customFormat="1" ht="47.25">
      <c r="A195" s="43" t="s">
        <v>622</v>
      </c>
      <c r="B195" s="36" t="s">
        <v>321</v>
      </c>
      <c r="C195" s="32">
        <v>0.8</v>
      </c>
    </row>
    <row r="196" spans="1:3" s="116" customFormat="1" ht="47.25">
      <c r="A196" s="38" t="s">
        <v>623</v>
      </c>
      <c r="B196" s="36" t="s">
        <v>321</v>
      </c>
      <c r="C196" s="69"/>
    </row>
    <row r="197" spans="1:3" s="116" customFormat="1" ht="15.75">
      <c r="A197" s="30" t="s">
        <v>624</v>
      </c>
      <c r="B197" s="31" t="s">
        <v>625</v>
      </c>
      <c r="C197" s="49">
        <f>C199+C198</f>
        <v>207.9</v>
      </c>
    </row>
    <row r="198" spans="1:3" s="116" customFormat="1" ht="47.25">
      <c r="A198" s="43" t="s">
        <v>626</v>
      </c>
      <c r="B198" s="36" t="s">
        <v>327</v>
      </c>
      <c r="C198" s="70">
        <v>207.9</v>
      </c>
    </row>
    <row r="199" spans="1:3" s="116" customFormat="1" ht="15.75">
      <c r="A199" s="43" t="s">
        <v>627</v>
      </c>
      <c r="B199" s="36" t="s">
        <v>628</v>
      </c>
      <c r="C199" s="70">
        <v>0</v>
      </c>
    </row>
    <row r="200" spans="1:3" s="116" customFormat="1" ht="15.75">
      <c r="A200" s="30" t="s">
        <v>629</v>
      </c>
      <c r="B200" s="31" t="s">
        <v>630</v>
      </c>
      <c r="C200" s="32">
        <f>C197+C194+C193+C149+C123+C119</f>
        <v>3220845.4000000008</v>
      </c>
    </row>
    <row r="201" spans="1:3" s="116" customFormat="1" ht="15.75">
      <c r="A201" s="149" t="s">
        <v>631</v>
      </c>
      <c r="B201" s="149"/>
      <c r="C201" s="32">
        <f>C200+C117</f>
        <v>4702056.8000000007</v>
      </c>
    </row>
    <row r="202" spans="1:3" s="116" customFormat="1">
      <c r="B202" s="128"/>
      <c r="C202" s="129"/>
    </row>
    <row r="203" spans="1:3" s="116" customFormat="1">
      <c r="B203" s="128"/>
      <c r="C203" s="129"/>
    </row>
    <row r="204" spans="1:3" s="116" customFormat="1">
      <c r="B204" s="128"/>
      <c r="C204" s="129"/>
    </row>
    <row r="205" spans="1:3" s="116" customFormat="1">
      <c r="B205" s="128"/>
      <c r="C205" s="129"/>
    </row>
    <row r="206" spans="1:3" s="116" customFormat="1">
      <c r="B206" s="128"/>
      <c r="C206" s="129"/>
    </row>
    <row r="207" spans="1:3" s="116" customFormat="1">
      <c r="B207" s="128"/>
      <c r="C207" s="129"/>
    </row>
    <row r="208" spans="1:3" s="116" customFormat="1">
      <c r="B208" s="128"/>
      <c r="C208" s="129"/>
    </row>
    <row r="209" spans="2:3" s="116" customFormat="1">
      <c r="B209" s="128"/>
      <c r="C209" s="129"/>
    </row>
    <row r="210" spans="2:3" s="116" customFormat="1">
      <c r="B210" s="128"/>
      <c r="C210" s="129"/>
    </row>
    <row r="211" spans="2:3" s="116" customFormat="1">
      <c r="B211" s="128"/>
      <c r="C211" s="129"/>
    </row>
    <row r="212" spans="2:3" s="116" customFormat="1">
      <c r="B212" s="128"/>
      <c r="C212" s="129"/>
    </row>
    <row r="213" spans="2:3" s="116" customFormat="1">
      <c r="B213" s="128"/>
      <c r="C213" s="129"/>
    </row>
    <row r="214" spans="2:3" s="116" customFormat="1">
      <c r="B214" s="128"/>
      <c r="C214" s="129"/>
    </row>
    <row r="215" spans="2:3" s="116" customFormat="1">
      <c r="B215" s="128"/>
      <c r="C215" s="129"/>
    </row>
    <row r="216" spans="2:3" s="116" customFormat="1">
      <c r="B216" s="128"/>
      <c r="C216" s="129"/>
    </row>
    <row r="217" spans="2:3" s="116" customFormat="1">
      <c r="B217" s="128"/>
      <c r="C217" s="129"/>
    </row>
    <row r="218" spans="2:3" s="116" customFormat="1">
      <c r="B218" s="128"/>
      <c r="C218" s="129"/>
    </row>
    <row r="219" spans="2:3" s="116" customFormat="1">
      <c r="B219" s="128"/>
      <c r="C219" s="129"/>
    </row>
    <row r="220" spans="2:3" s="116" customFormat="1">
      <c r="B220" s="128"/>
      <c r="C220" s="129"/>
    </row>
    <row r="221" spans="2:3" s="116" customFormat="1">
      <c r="B221" s="128"/>
      <c r="C221" s="129"/>
    </row>
    <row r="222" spans="2:3" s="116" customFormat="1">
      <c r="B222" s="128"/>
      <c r="C222" s="129"/>
    </row>
    <row r="223" spans="2:3" s="116" customFormat="1">
      <c r="B223" s="128"/>
      <c r="C223" s="129"/>
    </row>
    <row r="224" spans="2:3" s="116" customFormat="1">
      <c r="B224" s="128"/>
      <c r="C224" s="129"/>
    </row>
    <row r="225" spans="2:3" s="116" customFormat="1">
      <c r="B225" s="128"/>
      <c r="C225" s="129"/>
    </row>
    <row r="226" spans="2:3" s="116" customFormat="1">
      <c r="B226" s="128"/>
      <c r="C226" s="129"/>
    </row>
    <row r="227" spans="2:3" s="116" customFormat="1">
      <c r="B227" s="128"/>
      <c r="C227" s="129"/>
    </row>
    <row r="228" spans="2:3" s="116" customFormat="1">
      <c r="B228" s="128"/>
      <c r="C228" s="129"/>
    </row>
    <row r="229" spans="2:3" s="116" customFormat="1">
      <c r="B229" s="128"/>
      <c r="C229" s="129"/>
    </row>
    <row r="230" spans="2:3" s="116" customFormat="1">
      <c r="B230" s="128"/>
      <c r="C230" s="129"/>
    </row>
    <row r="231" spans="2:3" s="116" customFormat="1">
      <c r="B231" s="128"/>
      <c r="C231" s="129"/>
    </row>
    <row r="232" spans="2:3" s="116" customFormat="1">
      <c r="B232" s="128"/>
      <c r="C232" s="129"/>
    </row>
    <row r="233" spans="2:3" s="116" customFormat="1">
      <c r="B233" s="128"/>
      <c r="C233" s="129"/>
    </row>
    <row r="234" spans="2:3" s="116" customFormat="1">
      <c r="B234" s="128"/>
      <c r="C234" s="129"/>
    </row>
    <row r="235" spans="2:3" s="116" customFormat="1">
      <c r="B235" s="128"/>
      <c r="C235" s="129"/>
    </row>
    <row r="236" spans="2:3" s="116" customFormat="1">
      <c r="B236" s="128"/>
      <c r="C236" s="129"/>
    </row>
    <row r="237" spans="2:3" s="116" customFormat="1">
      <c r="B237" s="128"/>
      <c r="C237" s="129"/>
    </row>
    <row r="238" spans="2:3" s="116" customFormat="1">
      <c r="B238" s="128"/>
      <c r="C238" s="129"/>
    </row>
    <row r="239" spans="2:3" s="116" customFormat="1">
      <c r="B239" s="128"/>
      <c r="C239" s="129"/>
    </row>
    <row r="240" spans="2:3" s="116" customFormat="1">
      <c r="B240" s="128"/>
      <c r="C240" s="129"/>
    </row>
    <row r="241" spans="2:3" s="116" customFormat="1">
      <c r="B241" s="128"/>
      <c r="C241" s="129"/>
    </row>
    <row r="242" spans="2:3" s="116" customFormat="1">
      <c r="B242" s="128"/>
      <c r="C242" s="129"/>
    </row>
    <row r="243" spans="2:3" s="116" customFormat="1">
      <c r="B243" s="128"/>
      <c r="C243" s="129"/>
    </row>
    <row r="244" spans="2:3" s="116" customFormat="1">
      <c r="B244" s="128"/>
      <c r="C244" s="129"/>
    </row>
    <row r="245" spans="2:3" s="116" customFormat="1">
      <c r="B245" s="128"/>
      <c r="C245" s="129"/>
    </row>
    <row r="246" spans="2:3" s="116" customFormat="1">
      <c r="B246" s="128"/>
      <c r="C246" s="129"/>
    </row>
    <row r="247" spans="2:3" s="116" customFormat="1">
      <c r="B247" s="128"/>
      <c r="C247" s="129"/>
    </row>
    <row r="248" spans="2:3" s="116" customFormat="1">
      <c r="B248" s="128"/>
      <c r="C248" s="129"/>
    </row>
    <row r="249" spans="2:3" s="116" customFormat="1">
      <c r="B249" s="128"/>
      <c r="C249" s="129"/>
    </row>
    <row r="250" spans="2:3" s="116" customFormat="1">
      <c r="B250" s="128"/>
      <c r="C250" s="129"/>
    </row>
    <row r="251" spans="2:3" s="116" customFormat="1">
      <c r="B251" s="128"/>
      <c r="C251" s="129"/>
    </row>
    <row r="252" spans="2:3" s="116" customFormat="1">
      <c r="B252" s="128"/>
      <c r="C252" s="129"/>
    </row>
    <row r="253" spans="2:3" s="116" customFormat="1">
      <c r="B253" s="128"/>
      <c r="C253" s="129"/>
    </row>
    <row r="254" spans="2:3" s="116" customFormat="1">
      <c r="B254" s="128"/>
      <c r="C254" s="129"/>
    </row>
    <row r="255" spans="2:3" s="116" customFormat="1">
      <c r="B255" s="128"/>
      <c r="C255" s="129"/>
    </row>
    <row r="256" spans="2:3" s="116" customFormat="1">
      <c r="B256" s="128"/>
      <c r="C256" s="129"/>
    </row>
    <row r="257" spans="2:3" s="116" customFormat="1">
      <c r="B257" s="128"/>
      <c r="C257" s="129"/>
    </row>
    <row r="258" spans="2:3" s="116" customFormat="1">
      <c r="B258" s="128"/>
      <c r="C258" s="129"/>
    </row>
    <row r="259" spans="2:3" s="116" customFormat="1">
      <c r="B259" s="128"/>
      <c r="C259" s="129"/>
    </row>
    <row r="260" spans="2:3" s="116" customFormat="1">
      <c r="B260" s="128"/>
      <c r="C260" s="129"/>
    </row>
    <row r="261" spans="2:3" s="116" customFormat="1">
      <c r="B261" s="128"/>
      <c r="C261" s="129"/>
    </row>
    <row r="262" spans="2:3" s="116" customFormat="1">
      <c r="B262" s="128"/>
      <c r="C262" s="129"/>
    </row>
    <row r="263" spans="2:3" s="116" customFormat="1">
      <c r="B263" s="128"/>
      <c r="C263" s="129"/>
    </row>
    <row r="264" spans="2:3" s="116" customFormat="1">
      <c r="B264" s="128"/>
      <c r="C264" s="129"/>
    </row>
    <row r="265" spans="2:3" s="116" customFormat="1">
      <c r="B265" s="128"/>
      <c r="C265" s="129"/>
    </row>
    <row r="266" spans="2:3" s="116" customFormat="1">
      <c r="B266" s="128"/>
      <c r="C266" s="129"/>
    </row>
    <row r="267" spans="2:3" s="116" customFormat="1">
      <c r="B267" s="128"/>
      <c r="C267" s="129"/>
    </row>
    <row r="268" spans="2:3" s="116" customFormat="1">
      <c r="B268" s="128"/>
      <c r="C268" s="129"/>
    </row>
    <row r="269" spans="2:3" s="116" customFormat="1">
      <c r="B269" s="128"/>
      <c r="C269" s="129"/>
    </row>
    <row r="270" spans="2:3" s="116" customFormat="1">
      <c r="B270" s="128"/>
      <c r="C270" s="129"/>
    </row>
    <row r="271" spans="2:3" s="116" customFormat="1">
      <c r="B271" s="128"/>
      <c r="C271" s="129"/>
    </row>
    <row r="272" spans="2:3" s="116" customFormat="1">
      <c r="B272" s="128"/>
      <c r="C272" s="129"/>
    </row>
    <row r="273" spans="2:3" s="116" customFormat="1">
      <c r="B273" s="128"/>
      <c r="C273" s="129"/>
    </row>
    <row r="274" spans="2:3" s="116" customFormat="1">
      <c r="B274" s="128"/>
      <c r="C274" s="129"/>
    </row>
    <row r="275" spans="2:3" s="116" customFormat="1">
      <c r="B275" s="128"/>
      <c r="C275" s="129"/>
    </row>
    <row r="276" spans="2:3" s="116" customFormat="1">
      <c r="B276" s="128"/>
      <c r="C276" s="129"/>
    </row>
    <row r="277" spans="2:3" s="116" customFormat="1">
      <c r="B277" s="128"/>
      <c r="C277" s="129"/>
    </row>
    <row r="278" spans="2:3" s="116" customFormat="1">
      <c r="B278" s="128"/>
      <c r="C278" s="129"/>
    </row>
    <row r="279" spans="2:3" s="116" customFormat="1">
      <c r="B279" s="128"/>
      <c r="C279" s="129"/>
    </row>
    <row r="280" spans="2:3" s="116" customFormat="1">
      <c r="B280" s="128"/>
      <c r="C280" s="129"/>
    </row>
    <row r="281" spans="2:3" s="116" customFormat="1">
      <c r="B281" s="128"/>
      <c r="C281" s="129"/>
    </row>
    <row r="282" spans="2:3" s="116" customFormat="1">
      <c r="B282" s="128"/>
      <c r="C282" s="129"/>
    </row>
    <row r="283" spans="2:3" s="116" customFormat="1">
      <c r="B283" s="128"/>
      <c r="C283" s="129"/>
    </row>
    <row r="284" spans="2:3" s="116" customFormat="1">
      <c r="B284" s="128"/>
      <c r="C284" s="129"/>
    </row>
    <row r="285" spans="2:3" s="116" customFormat="1">
      <c r="B285" s="128"/>
      <c r="C285" s="129"/>
    </row>
    <row r="286" spans="2:3" s="116" customFormat="1">
      <c r="B286" s="128"/>
      <c r="C286" s="129"/>
    </row>
    <row r="287" spans="2:3" s="116" customFormat="1">
      <c r="B287" s="128"/>
      <c r="C287" s="129"/>
    </row>
    <row r="288" spans="2:3" s="116" customFormat="1">
      <c r="B288" s="128"/>
      <c r="C288" s="129"/>
    </row>
    <row r="289" spans="2:3" s="116" customFormat="1">
      <c r="B289" s="128"/>
      <c r="C289" s="129"/>
    </row>
    <row r="290" spans="2:3" s="116" customFormat="1">
      <c r="B290" s="128"/>
      <c r="C290" s="129"/>
    </row>
    <row r="291" spans="2:3" s="116" customFormat="1">
      <c r="B291" s="128"/>
      <c r="C291" s="129"/>
    </row>
    <row r="292" spans="2:3" s="116" customFormat="1">
      <c r="B292" s="128"/>
      <c r="C292" s="129"/>
    </row>
    <row r="293" spans="2:3" s="116" customFormat="1">
      <c r="B293" s="128"/>
      <c r="C293" s="129"/>
    </row>
    <row r="294" spans="2:3" s="116" customFormat="1">
      <c r="B294" s="128"/>
      <c r="C294" s="129"/>
    </row>
    <row r="295" spans="2:3" s="116" customFormat="1">
      <c r="B295" s="128"/>
      <c r="C295" s="129"/>
    </row>
    <row r="296" spans="2:3" s="116" customFormat="1">
      <c r="B296" s="128"/>
      <c r="C296" s="129"/>
    </row>
    <row r="297" spans="2:3" s="116" customFormat="1">
      <c r="B297" s="128"/>
      <c r="C297" s="129"/>
    </row>
    <row r="298" spans="2:3" s="116" customFormat="1">
      <c r="B298" s="128"/>
      <c r="C298" s="129"/>
    </row>
    <row r="299" spans="2:3" s="116" customFormat="1">
      <c r="B299" s="128"/>
      <c r="C299" s="129"/>
    </row>
    <row r="300" spans="2:3" s="116" customFormat="1">
      <c r="B300" s="128"/>
      <c r="C300" s="129"/>
    </row>
    <row r="301" spans="2:3" s="116" customFormat="1">
      <c r="B301" s="128"/>
      <c r="C301" s="129"/>
    </row>
    <row r="302" spans="2:3" s="116" customFormat="1">
      <c r="B302" s="128"/>
      <c r="C302" s="129"/>
    </row>
    <row r="303" spans="2:3" s="116" customFormat="1">
      <c r="B303" s="128"/>
      <c r="C303" s="129"/>
    </row>
    <row r="304" spans="2:3" s="116" customFormat="1">
      <c r="B304" s="128"/>
      <c r="C304" s="129"/>
    </row>
    <row r="305" spans="2:3" s="116" customFormat="1">
      <c r="B305" s="128"/>
      <c r="C305" s="129"/>
    </row>
  </sheetData>
  <mergeCells count="13">
    <mergeCell ref="A201:B201"/>
    <mergeCell ref="A11:A12"/>
    <mergeCell ref="B1:C1"/>
    <mergeCell ref="B2:C2"/>
    <mergeCell ref="B3:C3"/>
    <mergeCell ref="B4:C4"/>
    <mergeCell ref="A5:B6"/>
    <mergeCell ref="A48:B48"/>
    <mergeCell ref="B85:B86"/>
    <mergeCell ref="B90:B91"/>
    <mergeCell ref="B95:B97"/>
    <mergeCell ref="B101:B102"/>
    <mergeCell ref="A116:B116"/>
  </mergeCells>
  <pageMargins left="0.70866141732283472" right="0.70866141732283472" top="0.27559055118110237" bottom="0.15748031496062992" header="0.31496062992125984" footer="0.15748031496062992"/>
  <pageSetup paperSize="9" scale="70" fitToHeight="9" orientation="portrait" horizontalDpi="180" verticalDpi="180" r:id="rId1"/>
  <colBreaks count="1" manualBreakCount="1">
    <brk id="432" max="303"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Приложение 1</vt:lpstr>
      <vt:lpstr>Приложение 2</vt:lpstr>
      <vt:lpstr>Приложение 3</vt:lpstr>
      <vt:lpstr>Лист3</vt:lpstr>
      <vt:lpstr>'Приложение 1'!Заголовки_для_печати</vt:lpstr>
      <vt:lpstr>'Приложение 3'!Заголовки_для_печати</vt:lpstr>
      <vt:lpstr>'Приложение 1'!Область_печати</vt:lpstr>
      <vt:lpstr>'Приложение 2'!Область_печати</vt:lpstr>
      <vt:lpstr>'Приложение 3'!Область_печати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2019-03-26T09:28:29Z</dcterms:modified>
</cp:coreProperties>
</file>