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270" windowWidth="20115" windowHeight="78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4" i="1"/>
  <c r="H19"/>
  <c r="G19"/>
  <c r="G24" l="1"/>
  <c r="H24"/>
  <c r="E25"/>
  <c r="E24" s="1"/>
  <c r="D25"/>
  <c r="D24" s="1"/>
  <c r="C25"/>
  <c r="C24" s="1"/>
  <c r="E20"/>
  <c r="E19" s="1"/>
  <c r="D20"/>
  <c r="D19" s="1"/>
  <c r="H15"/>
  <c r="H14" s="1"/>
  <c r="G15"/>
  <c r="G14" s="1"/>
  <c r="E15"/>
  <c r="E14" s="1"/>
  <c r="D15"/>
  <c r="D14" s="1"/>
  <c r="H9"/>
  <c r="H10"/>
  <c r="G10"/>
  <c r="G9" s="1"/>
  <c r="E10" l="1"/>
  <c r="E9" s="1"/>
  <c r="D10"/>
  <c r="D9" s="1"/>
</calcChain>
</file>

<file path=xl/sharedStrings.xml><?xml version="1.0" encoding="utf-8"?>
<sst xmlns="http://schemas.openxmlformats.org/spreadsheetml/2006/main" count="58" uniqueCount="43">
  <si>
    <t>Многоквартирные дома с газовыми плитами</t>
  </si>
  <si>
    <t>2-3 этаж</t>
  </si>
  <si>
    <t>4-5 этаж</t>
  </si>
  <si>
    <t>9-14 этаж</t>
  </si>
  <si>
    <t>содержание жилого помещения</t>
  </si>
  <si>
    <t>обслуживание внутридомового газового оборудования</t>
  </si>
  <si>
    <t>обслуживание и ремонт лифта</t>
  </si>
  <si>
    <t>обслуживание мусоропровода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</si>
  <si>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</si>
  <si>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</si>
  <si>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</si>
  <si>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</si>
  <si>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</si>
  <si>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</si>
  <si>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</si>
  <si>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</si>
  <si>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</si>
  <si>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</si>
  <si>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</si>
  <si>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</si>
  <si>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</si>
  <si>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</si>
  <si>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</si>
  <si>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</si>
  <si>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Тип благоустройства многоквартирного дома</t>
  </si>
  <si>
    <t>№</t>
  </si>
  <si>
    <t xml:space="preserve">Многоквартирные дома с централизованным отоплением, горячим и холодным  водоснабжением, канализацией, оборудованный лифтом, с мусоропроводом, в том числе: </t>
  </si>
  <si>
    <t xml:space="preserve">Многоквартирные дома с централизованным отоплением, горячим и холодным  водоснабжением, канализацией, без лифта, с  мусоропроводом , в том числе: </t>
  </si>
  <si>
    <t xml:space="preserve">Многоквартирные дома с централизованным отоплением, горячим и холодным  водоснабжением, канализацией, оборудованный лифтом, без мусоропровода, в том числе: </t>
  </si>
  <si>
    <t xml:space="preserve">Многоквартирные дома с  централизованным отоплением, горячим и холодным  водоснабжением, канализацией, без  лифта, без  мусоропровода, в том числе:  </t>
  </si>
  <si>
    <t>Многоквартирные дома без газовых плит</t>
  </si>
  <si>
    <t>Приложение к Решению Собрания депутатов Миасского городского округа                                                       от ______________ г. №_____________</t>
  </si>
  <si>
    <t>3.5  обслуживание и ремонт повысительных насосов в размере 0,21 руб./кв. м общей площади в месяц;</t>
  </si>
  <si>
    <t>1) за холодную воду, горячую воду, электрическую энергию, потребляемые при содержании общего имущества в многоквартирном доме, а также за отведение сточных вод в целях содержания общего имущества в многоквартирном доме по нормативам, утвержденным постановлениями Министерства тарифного регулирования и энергетики Челябинской области</t>
  </si>
  <si>
    <t>3)  по  видам минимального перечня работ по обслуживанию многоквартирных домов, производимых в зависимости от  наличия соответствующего  общедомового оборудования в МКД,  а именно:</t>
  </si>
  <si>
    <t>3.2  обслуживание общедомовых узлов учета холодного водоснабжения в размере 0,29 руб./кв. м общей площади в месяц;</t>
  </si>
  <si>
    <t>3.1  обслуживание  общедомовых узлов учета электрической энергии в размере 0,22 руб./кв.м общей площади в месяц;</t>
  </si>
  <si>
    <t xml:space="preserve">В размер платы за жилое помещение  включаются расходы: </t>
  </si>
  <si>
    <t xml:space="preserve">Размер платы  за содержание жилого помещения  по минимальному перечню работ по содержанию общего имущества МКД для нанимателей по договорам социального найма и договорам найма жилых помещений  муниципального жилищного фонда,   для собственников жилых помещений в многоквартирном доме, которые на их общем собрании не приняли решение об установлении размера платы за содержание жилого помещения или не приняли решение о выборе способа управления  многоквартирным домом                                                                                                                                                                                                                                                               (руб./кв. м общей площади многоквартирного дома в месяц, с НДС).   </t>
  </si>
  <si>
    <t>3.4  содержание и ремонт элементов благоустройства  на придомовой территории (детские игровые, спортивные площадки и другие малые архитектурные формы),   в размере 0,12 руб./кв. м общей площади в месяц;</t>
  </si>
  <si>
    <t>4) на уборку подъездов при условии выполнения работы в размере 1,3 руб./кв. м общей площади в месяц.</t>
  </si>
  <si>
    <t>2) за текущий ремонт, направленный на восстановление нормативного технического состояния общего имущества (по решению общего собрания собственников многоквартирного дома), в размере, определенном на общем собрании собственников многоквартирного дома;</t>
  </si>
  <si>
    <t>3.3  обслуживание  общедомовых узлов учета тепловой энергии в размере 0,70 руб./кв.м общей площади в месяц;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</si>
</sst>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2" fontId="2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9"/>
  <sheetViews>
    <sheetView tabSelected="1" topLeftCell="A2" workbookViewId="0">
      <selection activeCell="J38" sqref="J38"/>
    </sheetView>
  </sheetViews>
  <sheetFormatPr defaultRowHeight="15"/>
  <cols>
    <col min="1" max="1" width="5.85546875" customWidth="1"/>
    <col min="2" max="2" width="63.5703125" customWidth="1"/>
    <col min="3" max="3" width="13.85546875" customWidth="1"/>
    <col min="4" max="4" width="12.42578125" customWidth="1"/>
    <col min="5" max="5" width="15.42578125" customWidth="1"/>
    <col min="6" max="6" width="12.7109375" customWidth="1"/>
    <col min="7" max="7" width="14.42578125" customWidth="1"/>
    <col min="8" max="8" width="15.28515625" customWidth="1"/>
  </cols>
  <sheetData>
    <row r="1" spans="1:18" ht="15" hidden="1" customHeight="1">
      <c r="F1" s="15" t="s">
        <v>31</v>
      </c>
      <c r="G1" s="15"/>
      <c r="H1" s="15"/>
    </row>
    <row r="2" spans="1:18" ht="15" customHeight="1">
      <c r="F2" s="15"/>
      <c r="G2" s="15"/>
      <c r="H2" s="15"/>
    </row>
    <row r="3" spans="1:18" ht="15" customHeight="1">
      <c r="F3" s="15"/>
      <c r="G3" s="15"/>
      <c r="H3" s="15"/>
    </row>
    <row r="4" spans="1:18">
      <c r="F4" s="15"/>
      <c r="G4" s="15"/>
      <c r="H4" s="15"/>
    </row>
    <row r="6" spans="1:18" ht="134.25" customHeight="1">
      <c r="B6" s="21" t="s">
        <v>38</v>
      </c>
      <c r="C6" s="22"/>
      <c r="D6" s="22"/>
      <c r="E6" s="22"/>
      <c r="F6" s="22"/>
      <c r="G6" s="22"/>
      <c r="H6" s="22"/>
      <c r="I6" s="9"/>
    </row>
    <row r="7" spans="1:18" ht="15.75">
      <c r="A7" s="20" t="s">
        <v>25</v>
      </c>
      <c r="B7" s="18" t="s">
        <v>24</v>
      </c>
      <c r="C7" s="17" t="s">
        <v>0</v>
      </c>
      <c r="D7" s="17"/>
      <c r="E7" s="17"/>
      <c r="F7" s="17" t="s">
        <v>30</v>
      </c>
      <c r="G7" s="17"/>
      <c r="H7" s="17"/>
      <c r="R7" s="10"/>
    </row>
    <row r="8" spans="1:18" ht="15.75">
      <c r="A8" s="20"/>
      <c r="B8" s="19"/>
      <c r="C8" s="3" t="s">
        <v>1</v>
      </c>
      <c r="D8" s="3" t="s">
        <v>2</v>
      </c>
      <c r="E8" s="3" t="s">
        <v>3</v>
      </c>
      <c r="F8" s="3" t="s">
        <v>1</v>
      </c>
      <c r="G8" s="3" t="s">
        <v>2</v>
      </c>
      <c r="H8" s="3" t="s">
        <v>3</v>
      </c>
      <c r="R8" s="10"/>
    </row>
    <row r="9" spans="1:18" ht="48.75" customHeight="1">
      <c r="A9" s="1">
        <v>1.2</v>
      </c>
      <c r="B9" s="8" t="s">
        <v>26</v>
      </c>
      <c r="C9" s="11"/>
      <c r="D9" s="12">
        <f>D10+D11+D12+D13</f>
        <v>13.78</v>
      </c>
      <c r="E9" s="12">
        <f>E10+E11+E12+E13</f>
        <v>19.2</v>
      </c>
      <c r="F9" s="12"/>
      <c r="G9" s="12">
        <f>G10+G11+G12+G13</f>
        <v>13.28</v>
      </c>
      <c r="H9" s="12">
        <f>H10+H11+H12+H13</f>
        <v>18.7</v>
      </c>
      <c r="R9" s="10"/>
    </row>
    <row r="10" spans="1:18" ht="21" customHeight="1">
      <c r="A10" s="2" t="s">
        <v>8</v>
      </c>
      <c r="B10" s="7" t="s">
        <v>4</v>
      </c>
      <c r="C10" s="11"/>
      <c r="D10" s="13">
        <f>13.78-0.5-0.68</f>
        <v>12.6</v>
      </c>
      <c r="E10" s="13">
        <f>14-0.5-0.8</f>
        <v>12.7</v>
      </c>
      <c r="F10" s="13"/>
      <c r="G10" s="13">
        <f>13.28-0.68</f>
        <v>12.6</v>
      </c>
      <c r="H10" s="13">
        <f>13.5-0.8</f>
        <v>12.7</v>
      </c>
    </row>
    <row r="11" spans="1:18" ht="22.5" customHeight="1">
      <c r="A11" s="2" t="s">
        <v>9</v>
      </c>
      <c r="B11" s="7" t="s">
        <v>5</v>
      </c>
      <c r="C11" s="11"/>
      <c r="D11" s="13">
        <v>0.5</v>
      </c>
      <c r="E11" s="13">
        <v>0.5</v>
      </c>
      <c r="F11" s="13"/>
      <c r="G11" s="13">
        <v>0</v>
      </c>
      <c r="H11" s="13">
        <v>0</v>
      </c>
    </row>
    <row r="12" spans="1:18" ht="22.5" customHeight="1">
      <c r="A12" s="2" t="s">
        <v>10</v>
      </c>
      <c r="B12" s="7" t="s">
        <v>7</v>
      </c>
      <c r="C12" s="11"/>
      <c r="D12" s="13">
        <v>0.68</v>
      </c>
      <c r="E12" s="13">
        <v>0.8</v>
      </c>
      <c r="F12" s="13"/>
      <c r="G12" s="13">
        <v>0.68</v>
      </c>
      <c r="H12" s="13">
        <v>0.8</v>
      </c>
    </row>
    <row r="13" spans="1:18" ht="22.5" customHeight="1">
      <c r="A13" s="2" t="s">
        <v>11</v>
      </c>
      <c r="B13" s="7" t="s">
        <v>6</v>
      </c>
      <c r="C13" s="11"/>
      <c r="D13" s="13">
        <v>0</v>
      </c>
      <c r="E13" s="13">
        <v>5.2</v>
      </c>
      <c r="F13" s="13"/>
      <c r="G13" s="13">
        <v>0</v>
      </c>
      <c r="H13" s="13">
        <v>5.2</v>
      </c>
    </row>
    <row r="14" spans="1:18" ht="49.5" customHeight="1">
      <c r="A14" s="2">
        <v>2</v>
      </c>
      <c r="B14" s="8" t="s">
        <v>27</v>
      </c>
      <c r="C14" s="11"/>
      <c r="D14" s="12">
        <f>D15+D16+D17+D18</f>
        <v>13.78</v>
      </c>
      <c r="E14" s="12">
        <f>E15+E16+E17+E18</f>
        <v>14</v>
      </c>
      <c r="F14" s="12"/>
      <c r="G14" s="12">
        <f>G15+G16+G17+G18</f>
        <v>13.28</v>
      </c>
      <c r="H14" s="12">
        <f>H15+H16+H17+H18</f>
        <v>13.5</v>
      </c>
    </row>
    <row r="15" spans="1:18" ht="21.75" customHeight="1">
      <c r="A15" s="2" t="s">
        <v>12</v>
      </c>
      <c r="B15" s="7" t="s">
        <v>4</v>
      </c>
      <c r="C15" s="11"/>
      <c r="D15" s="13">
        <f>13.78-0.5-0.68</f>
        <v>12.6</v>
      </c>
      <c r="E15" s="13">
        <f>14-0.5-0.8</f>
        <v>12.7</v>
      </c>
      <c r="F15" s="13"/>
      <c r="G15" s="13">
        <f>13.28-0.68</f>
        <v>12.6</v>
      </c>
      <c r="H15" s="13">
        <f>13.5-0.8</f>
        <v>12.7</v>
      </c>
    </row>
    <row r="16" spans="1:18" ht="20.25" customHeight="1">
      <c r="A16" s="2" t="s">
        <v>13</v>
      </c>
      <c r="B16" s="7" t="s">
        <v>5</v>
      </c>
      <c r="C16" s="11"/>
      <c r="D16" s="13">
        <v>0.5</v>
      </c>
      <c r="E16" s="13">
        <v>0.5</v>
      </c>
      <c r="F16" s="13"/>
      <c r="G16" s="13">
        <v>0</v>
      </c>
      <c r="H16" s="13">
        <v>0</v>
      </c>
    </row>
    <row r="17" spans="1:8" ht="23.25" customHeight="1">
      <c r="A17" s="2" t="s">
        <v>14</v>
      </c>
      <c r="B17" s="7" t="s">
        <v>7</v>
      </c>
      <c r="C17" s="11"/>
      <c r="D17" s="13">
        <v>0.68</v>
      </c>
      <c r="E17" s="13">
        <v>0.8</v>
      </c>
      <c r="F17" s="13"/>
      <c r="G17" s="13">
        <v>0.68</v>
      </c>
      <c r="H17" s="13">
        <v>0.8</v>
      </c>
    </row>
    <row r="18" spans="1:8" ht="23.25" customHeight="1">
      <c r="A18" s="2" t="s">
        <v>15</v>
      </c>
      <c r="B18" s="7" t="s">
        <v>6</v>
      </c>
      <c r="C18" s="11"/>
      <c r="D18" s="13">
        <v>0</v>
      </c>
      <c r="E18" s="13">
        <v>0</v>
      </c>
      <c r="F18" s="13"/>
      <c r="G18" s="13">
        <v>0</v>
      </c>
      <c r="H18" s="13">
        <v>0</v>
      </c>
    </row>
    <row r="19" spans="1:8" ht="51" customHeight="1">
      <c r="A19" s="2">
        <v>3</v>
      </c>
      <c r="B19" s="8" t="s">
        <v>28</v>
      </c>
      <c r="C19" s="12"/>
      <c r="D19" s="12">
        <f>D20+D21+D22+D23</f>
        <v>13.4</v>
      </c>
      <c r="E19" s="12">
        <f>E20+E21+E22+E23</f>
        <v>18.7</v>
      </c>
      <c r="F19" s="12"/>
      <c r="G19" s="12">
        <f>G20+G21+G22+G23</f>
        <v>12.9</v>
      </c>
      <c r="H19" s="12">
        <f>H20+H21+H22+H23</f>
        <v>18.2</v>
      </c>
    </row>
    <row r="20" spans="1:8" ht="24.75" customHeight="1">
      <c r="A20" s="2" t="s">
        <v>16</v>
      </c>
      <c r="B20" s="7" t="s">
        <v>4</v>
      </c>
      <c r="C20" s="12"/>
      <c r="D20" s="13">
        <f>13.4-0.5</f>
        <v>12.9</v>
      </c>
      <c r="E20" s="13">
        <f>13.5-0.5</f>
        <v>13</v>
      </c>
      <c r="F20" s="13"/>
      <c r="G20" s="13">
        <v>12.9</v>
      </c>
      <c r="H20" s="13">
        <v>13</v>
      </c>
    </row>
    <row r="21" spans="1:8" ht="22.5" customHeight="1">
      <c r="A21" s="2" t="s">
        <v>17</v>
      </c>
      <c r="B21" s="7" t="s">
        <v>5</v>
      </c>
      <c r="C21" s="12"/>
      <c r="D21" s="13">
        <v>0.5</v>
      </c>
      <c r="E21" s="13">
        <v>0.5</v>
      </c>
      <c r="F21" s="13"/>
      <c r="G21" s="13">
        <v>0</v>
      </c>
      <c r="H21" s="13">
        <v>0</v>
      </c>
    </row>
    <row r="22" spans="1:8" ht="23.25" customHeight="1">
      <c r="A22" s="2" t="s">
        <v>18</v>
      </c>
      <c r="B22" s="7" t="s">
        <v>7</v>
      </c>
      <c r="C22" s="12"/>
      <c r="D22" s="13">
        <v>0</v>
      </c>
      <c r="E22" s="13">
        <v>0</v>
      </c>
      <c r="F22" s="13"/>
      <c r="G22" s="13">
        <v>0</v>
      </c>
      <c r="H22" s="13">
        <v>0</v>
      </c>
    </row>
    <row r="23" spans="1:8" ht="25.5" customHeight="1">
      <c r="A23" s="2" t="s">
        <v>19</v>
      </c>
      <c r="B23" s="7" t="s">
        <v>6</v>
      </c>
      <c r="C23" s="12"/>
      <c r="D23" s="13">
        <v>0</v>
      </c>
      <c r="E23" s="13">
        <v>5.2</v>
      </c>
      <c r="F23" s="13"/>
      <c r="G23" s="13">
        <v>0</v>
      </c>
      <c r="H23" s="13">
        <v>5.2</v>
      </c>
    </row>
    <row r="24" spans="1:8" ht="47.25" customHeight="1">
      <c r="A24" s="2">
        <v>4</v>
      </c>
      <c r="B24" s="8" t="s">
        <v>29</v>
      </c>
      <c r="C24" s="12">
        <f>C25+C26+C27+C28</f>
        <v>13.4</v>
      </c>
      <c r="D24" s="12">
        <f>D25+D26+D27+D28</f>
        <v>13.4</v>
      </c>
      <c r="E24" s="12">
        <f>E25+E26+E27+E28</f>
        <v>13.5</v>
      </c>
      <c r="F24" s="12">
        <f>F25+F26+F27+F28</f>
        <v>12.9</v>
      </c>
      <c r="G24" s="12">
        <f t="shared" ref="G24:H24" si="0">G25+G26+G27+G28</f>
        <v>12.9</v>
      </c>
      <c r="H24" s="12">
        <f t="shared" si="0"/>
        <v>13</v>
      </c>
    </row>
    <row r="25" spans="1:8" ht="19.5" customHeight="1">
      <c r="A25" s="2" t="s">
        <v>20</v>
      </c>
      <c r="B25" s="7" t="s">
        <v>4</v>
      </c>
      <c r="C25" s="13">
        <f>13.4-0.5</f>
        <v>12.9</v>
      </c>
      <c r="D25" s="13">
        <f>13.4-0.5</f>
        <v>12.9</v>
      </c>
      <c r="E25" s="13">
        <f>13.5-0.5</f>
        <v>13</v>
      </c>
      <c r="F25" s="13">
        <v>12.9</v>
      </c>
      <c r="G25" s="13">
        <v>12.9</v>
      </c>
      <c r="H25" s="13">
        <v>13</v>
      </c>
    </row>
    <row r="26" spans="1:8" ht="19.5" customHeight="1">
      <c r="A26" s="2" t="s">
        <v>21</v>
      </c>
      <c r="B26" s="7" t="s">
        <v>5</v>
      </c>
      <c r="C26" s="13">
        <v>0.5</v>
      </c>
      <c r="D26" s="13">
        <v>0.5</v>
      </c>
      <c r="E26" s="13">
        <v>0.5</v>
      </c>
      <c r="F26" s="13">
        <v>0</v>
      </c>
      <c r="G26" s="13">
        <v>0</v>
      </c>
      <c r="H26" s="13">
        <v>0</v>
      </c>
    </row>
    <row r="27" spans="1:8" ht="20.25" customHeight="1">
      <c r="A27" s="2" t="s">
        <v>22</v>
      </c>
      <c r="B27" s="7" t="s">
        <v>7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</row>
    <row r="28" spans="1:8" ht="20.25" customHeight="1">
      <c r="A28" s="2" t="s">
        <v>23</v>
      </c>
      <c r="B28" s="7" t="s">
        <v>6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</row>
    <row r="29" spans="1:8" ht="20.25">
      <c r="A29" s="6"/>
      <c r="B29" s="4"/>
      <c r="C29" s="5"/>
      <c r="D29" s="5"/>
      <c r="E29" s="5"/>
      <c r="F29" s="5"/>
      <c r="G29" s="5"/>
      <c r="H29" s="5"/>
    </row>
    <row r="30" spans="1:8" ht="19.5" customHeight="1">
      <c r="A30" s="6"/>
      <c r="B30" s="16" t="s">
        <v>37</v>
      </c>
      <c r="C30" s="16"/>
      <c r="D30" s="16"/>
      <c r="E30" s="16"/>
      <c r="F30" s="16"/>
      <c r="G30" s="16"/>
      <c r="H30" s="16"/>
    </row>
    <row r="31" spans="1:8" ht="65.25" customHeight="1">
      <c r="A31" s="6"/>
      <c r="B31" s="23" t="s">
        <v>33</v>
      </c>
      <c r="C31" s="23"/>
      <c r="D31" s="23"/>
      <c r="E31" s="23"/>
      <c r="F31" s="23"/>
      <c r="G31" s="23"/>
      <c r="H31" s="23"/>
    </row>
    <row r="32" spans="1:8" ht="53.25" customHeight="1">
      <c r="A32" s="6"/>
      <c r="B32" s="14" t="s">
        <v>41</v>
      </c>
      <c r="C32" s="14"/>
      <c r="D32" s="14"/>
      <c r="E32" s="14"/>
      <c r="F32" s="14"/>
      <c r="G32" s="14"/>
      <c r="H32" s="14"/>
    </row>
    <row r="33" spans="1:8" ht="43.5" customHeight="1">
      <c r="A33" s="6"/>
      <c r="B33" s="14" t="s">
        <v>34</v>
      </c>
      <c r="C33" s="14"/>
      <c r="D33" s="14"/>
      <c r="E33" s="14"/>
      <c r="F33" s="14"/>
      <c r="G33" s="14"/>
      <c r="H33" s="14"/>
    </row>
    <row r="34" spans="1:8" ht="20.25" customHeight="1">
      <c r="A34" s="6"/>
      <c r="B34" s="14" t="s">
        <v>36</v>
      </c>
      <c r="C34" s="14"/>
      <c r="D34" s="14"/>
      <c r="E34" s="14"/>
      <c r="F34" s="14"/>
      <c r="G34" s="14"/>
      <c r="H34" s="14"/>
    </row>
    <row r="35" spans="1:8" ht="18.75">
      <c r="B35" s="14" t="s">
        <v>35</v>
      </c>
      <c r="C35" s="14"/>
      <c r="D35" s="14"/>
      <c r="E35" s="14"/>
      <c r="F35" s="14"/>
      <c r="G35" s="14"/>
      <c r="H35" s="14"/>
    </row>
    <row r="36" spans="1:8" ht="18" customHeight="1">
      <c r="B36" s="14" t="s">
        <v>42</v>
      </c>
      <c r="C36" s="14"/>
      <c r="D36" s="14"/>
      <c r="E36" s="14"/>
      <c r="F36" s="14"/>
      <c r="G36" s="14"/>
      <c r="H36" s="14"/>
    </row>
    <row r="37" spans="1:8" ht="40.5" customHeight="1">
      <c r="B37" s="14" t="s">
        <v>39</v>
      </c>
      <c r="C37" s="14"/>
      <c r="D37" s="14"/>
      <c r="E37" s="14"/>
      <c r="F37" s="14"/>
      <c r="G37" s="14"/>
      <c r="H37" s="14"/>
    </row>
    <row r="38" spans="1:8" ht="18.75" customHeight="1">
      <c r="B38" s="14" t="s">
        <v>32</v>
      </c>
      <c r="C38" s="14"/>
      <c r="D38" s="14"/>
      <c r="E38" s="14"/>
      <c r="F38" s="14"/>
      <c r="G38" s="14"/>
      <c r="H38" s="14"/>
    </row>
    <row r="39" spans="1:8" ht="22.5" customHeight="1">
      <c r="B39" s="14" t="s">
        <v>40</v>
      </c>
      <c r="C39" s="14"/>
      <c r="D39" s="14"/>
      <c r="E39" s="14"/>
      <c r="F39" s="14"/>
      <c r="G39" s="14"/>
      <c r="H39" s="14"/>
    </row>
  </sheetData>
  <mergeCells count="16">
    <mergeCell ref="A7:A8"/>
    <mergeCell ref="B6:H6"/>
    <mergeCell ref="B31:H31"/>
    <mergeCell ref="B37:H37"/>
    <mergeCell ref="B36:H36"/>
    <mergeCell ref="B38:H38"/>
    <mergeCell ref="B39:H39"/>
    <mergeCell ref="F1:H4"/>
    <mergeCell ref="B30:H30"/>
    <mergeCell ref="B32:H32"/>
    <mergeCell ref="B33:H33"/>
    <mergeCell ref="B34:H34"/>
    <mergeCell ref="B35:H35"/>
    <mergeCell ref="C7:E7"/>
    <mergeCell ref="F7:H7"/>
    <mergeCell ref="B7:B8"/>
  </mergeCells>
  <printOptions horizontalCentered="1"/>
  <pageMargins left="0" right="0" top="0" bottom="0" header="0.31496062992125984" footer="0.31496062992125984"/>
  <pageSetup paperSize="9" scale="93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Вельгус Татьяна Дмитриевна</dc:creator>
  <cp:lastModifiedBy>Julia</cp:lastModifiedBy>
  <cp:lastPrinted>2018-04-06T03:22:05Z</cp:lastPrinted>
  <dcterms:created xsi:type="dcterms:W3CDTF">2018-02-14T09:20:52Z</dcterms:created>
  <dcterms:modified xsi:type="dcterms:W3CDTF">2018-05-15T11:46:28Z</dcterms:modified>
</cp:coreProperties>
</file>